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.2023 펀드운용1팀\출자사업\23년 출자사업\2. 공고문\240531 24년 스타트업코리아펀드 공고\240530 공고문\240531 2024년 스타트업 코리아 펀드 출자사업 제안서 양식\"/>
    </mc:Choice>
  </mc:AlternateContent>
  <xr:revisionPtr revIDLastSave="0" documentId="13_ncr:1_{CCE9CE83-CFFC-4A8C-B6EE-2B38F021E73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" sheetId="1" r:id="rId1"/>
    <sheet name="1-1" sheetId="8" r:id="rId2"/>
    <sheet name="2" sheetId="3" r:id="rId3"/>
    <sheet name="3" sheetId="10" r:id="rId4"/>
    <sheet name="4" sheetId="6" r:id="rId5"/>
  </sheets>
  <definedNames>
    <definedName name="결성목표액">#REF!</definedName>
    <definedName name="출자요청액">#REF!</definedName>
  </definedNames>
  <calcPr calcId="191029"/>
  <customWorkbookViews>
    <customWorkbookView name="이진석 - 사용자 보기" guid="{2F5FCF7C-2C50-4A0D-96D9-67097EBE6280}" mergeInterval="0" personalView="1" maximized="1" xWindow="-8" yWindow="-8" windowWidth="2064" windowHeight="1107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0" l="1"/>
  <c r="J10" i="10"/>
  <c r="I10" i="10"/>
  <c r="N13" i="6"/>
  <c r="S13" i="3" l="1"/>
  <c r="R13" i="3"/>
  <c r="Q13" i="3"/>
  <c r="S9" i="3"/>
  <c r="R9" i="3"/>
  <c r="R11" i="8"/>
  <c r="Q11" i="8"/>
  <c r="P11" i="8"/>
  <c r="O11" i="8"/>
  <c r="R10" i="1"/>
  <c r="R14" i="3" l="1"/>
  <c r="S14" i="3"/>
  <c r="H10" i="10"/>
  <c r="O13" i="6" l="1"/>
  <c r="S10" i="1" l="1"/>
  <c r="M13" i="6" l="1"/>
  <c r="L13" i="6"/>
  <c r="Q9" i="3"/>
  <c r="P13" i="3"/>
  <c r="P9" i="3"/>
  <c r="Q10" i="1"/>
  <c r="P10" i="1"/>
  <c r="P14" i="3" l="1"/>
  <c r="Q14" i="3"/>
</calcChain>
</file>

<file path=xl/sharedStrings.xml><?xml version="1.0" encoding="utf-8"?>
<sst xmlns="http://schemas.openxmlformats.org/spreadsheetml/2006/main" count="374" uniqueCount="162">
  <si>
    <t>대표펀드매니저</t>
    <phoneticPr fontId="2" type="noConversion"/>
  </si>
  <si>
    <t>재직회사명</t>
    <phoneticPr fontId="2" type="noConversion"/>
  </si>
  <si>
    <t>펀드명</t>
    <phoneticPr fontId="2" type="noConversion"/>
  </si>
  <si>
    <t>투자일</t>
    <phoneticPr fontId="2" type="noConversion"/>
  </si>
  <si>
    <t>투자금액</t>
    <phoneticPr fontId="2" type="noConversion"/>
  </si>
  <si>
    <t>가치기술투자</t>
  </si>
  <si>
    <t>이패스</t>
  </si>
  <si>
    <t>투자일</t>
    <phoneticPr fontId="2" type="noConversion"/>
  </si>
  <si>
    <t>CB</t>
    <phoneticPr fontId="2" type="noConversion"/>
  </si>
  <si>
    <t>IPO</t>
    <phoneticPr fontId="2" type="noConversion"/>
  </si>
  <si>
    <t>00창투</t>
    <phoneticPr fontId="2" type="noConversion"/>
  </si>
  <si>
    <t>00창투 1호조합</t>
    <phoneticPr fontId="2" type="noConversion"/>
  </si>
  <si>
    <t>00전자</t>
    <phoneticPr fontId="2" type="noConversion"/>
  </si>
  <si>
    <t>xx창투 2호조합</t>
    <phoneticPr fontId="2" type="noConversion"/>
  </si>
  <si>
    <t>투자일</t>
    <phoneticPr fontId="2" type="noConversion"/>
  </si>
  <si>
    <t>xx창투 IT 전문 투자조합</t>
    <phoneticPr fontId="2" type="noConversion"/>
  </si>
  <si>
    <t>부</t>
    <phoneticPr fontId="2" type="noConversion"/>
  </si>
  <si>
    <t>여</t>
    <phoneticPr fontId="2" type="noConversion"/>
  </si>
  <si>
    <t>제3자매각</t>
    <phoneticPr fontId="2" type="noConversion"/>
  </si>
  <si>
    <t>CB상환</t>
    <phoneticPr fontId="2" type="noConversion"/>
  </si>
  <si>
    <t>여</t>
    <phoneticPr fontId="2" type="noConversion"/>
  </si>
  <si>
    <t>가치바이오텍펀드2호</t>
    <phoneticPr fontId="2" type="noConversion"/>
  </si>
  <si>
    <t>신주(보통주)</t>
    <phoneticPr fontId="2" type="noConversion"/>
  </si>
  <si>
    <t>신주(보통주)</t>
    <phoneticPr fontId="2" type="noConversion"/>
  </si>
  <si>
    <t>펀드 법적형태</t>
    <phoneticPr fontId="2" type="noConversion"/>
  </si>
  <si>
    <t>투자당시 
중소기업 여부</t>
    <phoneticPr fontId="2" type="noConversion"/>
  </si>
  <si>
    <t>펀드명</t>
    <phoneticPr fontId="2" type="noConversion"/>
  </si>
  <si>
    <t>펀드 법적형태</t>
    <phoneticPr fontId="2" type="noConversion"/>
  </si>
  <si>
    <t>이OO</t>
    <phoneticPr fontId="2" type="noConversion"/>
  </si>
  <si>
    <t>김OO</t>
    <phoneticPr fontId="2" type="noConversion"/>
  </si>
  <si>
    <t>박OO</t>
    <phoneticPr fontId="2" type="noConversion"/>
  </si>
  <si>
    <t>OO창투</t>
    <phoneticPr fontId="2" type="noConversion"/>
  </si>
  <si>
    <t>OO창투 1호조합</t>
    <phoneticPr fontId="2" type="noConversion"/>
  </si>
  <si>
    <t>OO전자</t>
    <phoneticPr fontId="2" type="noConversion"/>
  </si>
  <si>
    <t>xx에너지</t>
  </si>
  <si>
    <t>yy전자</t>
  </si>
  <si>
    <t>참여인력</t>
    <phoneticPr fontId="2" type="noConversion"/>
  </si>
  <si>
    <t>(단위 : 백만원)</t>
    <phoneticPr fontId="2" type="noConversion"/>
  </si>
  <si>
    <t xml:space="preserve">[별첨 6]        </t>
    <phoneticPr fontId="2" type="noConversion"/>
  </si>
  <si>
    <t xml:space="preserve">[별첨 6] </t>
    <phoneticPr fontId="2" type="noConversion"/>
  </si>
  <si>
    <t>감액금액</t>
    <phoneticPr fontId="2" type="noConversion"/>
  </si>
  <si>
    <t>감액금액</t>
    <phoneticPr fontId="2" type="noConversion"/>
  </si>
  <si>
    <t>(단위 : 백만원)</t>
    <phoneticPr fontId="2" type="noConversion"/>
  </si>
  <si>
    <t>(단위 : 백만원)</t>
    <phoneticPr fontId="2" type="noConversion"/>
  </si>
  <si>
    <t>합계</t>
    <phoneticPr fontId="2" type="noConversion"/>
  </si>
  <si>
    <t>소계</t>
    <phoneticPr fontId="2" type="noConversion"/>
  </si>
  <si>
    <t>벤처투자조합</t>
    <phoneticPr fontId="2" type="noConversion"/>
  </si>
  <si>
    <t>1) 타 회사 재직시의 투자, 회수실적도 포함(성공, 실패사례 모두 기재할 것)</t>
    <phoneticPr fontId="2" type="noConversion"/>
  </si>
  <si>
    <t>신기술사업투자조합</t>
    <phoneticPr fontId="2" type="noConversion"/>
  </si>
  <si>
    <t>이름</t>
  </si>
  <si>
    <t>재직회사명</t>
  </si>
  <si>
    <t>펀드명</t>
  </si>
  <si>
    <t>펀드 법적형태</t>
  </si>
  <si>
    <t>투자일</t>
  </si>
  <si>
    <t>투자금액</t>
  </si>
  <si>
    <t>박OO</t>
  </si>
  <si>
    <t>가치바이오텍펀드2호</t>
  </si>
  <si>
    <t>00에듀</t>
    <phoneticPr fontId="2" type="noConversion"/>
  </si>
  <si>
    <t>CB</t>
  </si>
  <si>
    <t>00창투</t>
  </si>
  <si>
    <t>00창투 1호조합</t>
  </si>
  <si>
    <t>00바이오</t>
    <phoneticPr fontId="2" type="noConversion"/>
  </si>
  <si>
    <t>신주(보통주)</t>
  </si>
  <si>
    <t>[별첨 6]</t>
    <phoneticPr fontId="2" type="noConversion"/>
  </si>
  <si>
    <t>xx에너지</t>
    <phoneticPr fontId="2" type="noConversion"/>
  </si>
  <si>
    <t>yy전자</t>
    <phoneticPr fontId="2" type="noConversion"/>
  </si>
  <si>
    <t>1) 본계정 상장주식 운용 실적은 기재대상이 아님</t>
    <phoneticPr fontId="2" type="noConversion"/>
  </si>
  <si>
    <t>부</t>
    <phoneticPr fontId="2" type="noConversion"/>
  </si>
  <si>
    <t>여</t>
    <phoneticPr fontId="2" type="noConversion"/>
  </si>
  <si>
    <t>모태 출자펀드
여부</t>
    <phoneticPr fontId="2" type="noConversion"/>
  </si>
  <si>
    <t>대표펀드매니저
담당시작일</t>
    <phoneticPr fontId="2" type="noConversion"/>
  </si>
  <si>
    <t>대표펀드매니저
담당종료일</t>
    <phoneticPr fontId="2" type="noConversion"/>
  </si>
  <si>
    <t>부</t>
    <phoneticPr fontId="2" type="noConversion"/>
  </si>
  <si>
    <t>부</t>
    <phoneticPr fontId="2" type="noConversion"/>
  </si>
  <si>
    <t>2017-05-01</t>
    <phoneticPr fontId="2" type="noConversion"/>
  </si>
  <si>
    <t>2020-12-31</t>
    <phoneticPr fontId="2" type="noConversion"/>
  </si>
  <si>
    <t>00산업</t>
    <phoneticPr fontId="2" type="noConversion"/>
  </si>
  <si>
    <t>OOO사모투자합자회사</t>
    <phoneticPr fontId="2" type="noConversion"/>
  </si>
  <si>
    <t>00파트너스</t>
    <phoneticPr fontId="2" type="noConversion"/>
  </si>
  <si>
    <t>2015-01-01</t>
    <phoneticPr fontId="2" type="noConversion"/>
  </si>
  <si>
    <t>부</t>
    <phoneticPr fontId="2" type="noConversion"/>
  </si>
  <si>
    <t>여</t>
    <phoneticPr fontId="2" type="noConversion"/>
  </si>
  <si>
    <t>합계</t>
    <phoneticPr fontId="2" type="noConversion"/>
  </si>
  <si>
    <t>경영참여형사모집합투자기구</t>
    <phoneticPr fontId="2" type="noConversion"/>
  </si>
  <si>
    <t>모태 출자펀드 
여부</t>
    <phoneticPr fontId="2" type="noConversion"/>
  </si>
  <si>
    <t>여</t>
    <phoneticPr fontId="2" type="noConversion"/>
  </si>
  <si>
    <t>부</t>
    <phoneticPr fontId="2" type="noConversion"/>
  </si>
  <si>
    <t xml:space="preserve"> * '총괄투자' : 기여율이 없는 경우로서, 대표펀드매니저로서 근무한 기간 중에 해당 투자건의 투자 의사결정에 참여한 경우를 말함</t>
    <phoneticPr fontId="2" type="noConversion"/>
  </si>
  <si>
    <t>4) 법인설립일 : 프로젝트 투자의 경우, 제작사 설립일을 기재</t>
    <phoneticPr fontId="2" type="noConversion"/>
  </si>
  <si>
    <t>5) 회수, 감액일은 제안서 접수일까지 회수, 감액이 이뤄진 경우의 최종회수, 감액일</t>
    <phoneticPr fontId="2" type="noConversion"/>
  </si>
  <si>
    <t>7) 투자잔액 = 투자금액 - 회수원금 - 감액금액</t>
    <phoneticPr fontId="2" type="noConversion"/>
  </si>
  <si>
    <t>9) 코넥스는 "부"로 표시할 것</t>
    <phoneticPr fontId="2" type="noConversion"/>
  </si>
  <si>
    <t>10) 투자기업이 투자당시 상호출자제한기업집단 또는 그 계열회사인 경우 "여"로 기재</t>
    <phoneticPr fontId="2" type="noConversion"/>
  </si>
  <si>
    <t>투자당시 
중소기업
여부</t>
    <phoneticPr fontId="2" type="noConversion"/>
  </si>
  <si>
    <r>
      <t>투자기업명</t>
    </r>
    <r>
      <rPr>
        <b/>
        <vertAlign val="superscript"/>
        <sz val="8"/>
        <rFont val="맑은 고딕"/>
        <family val="3"/>
        <charset val="129"/>
      </rPr>
      <t>2)</t>
    </r>
    <phoneticPr fontId="2" type="noConversion"/>
  </si>
  <si>
    <r>
      <t>투자형태</t>
    </r>
    <r>
      <rPr>
        <b/>
        <vertAlign val="superscript"/>
        <sz val="10"/>
        <rFont val="맑은 고딕"/>
        <family val="3"/>
        <charset val="129"/>
        <scheme val="major"/>
      </rPr>
      <t>3)</t>
    </r>
    <phoneticPr fontId="2" type="noConversion"/>
  </si>
  <si>
    <r>
      <t>법인설립일</t>
    </r>
    <r>
      <rPr>
        <b/>
        <vertAlign val="superscript"/>
        <sz val="10"/>
        <rFont val="맑은 고딕"/>
        <family val="3"/>
        <charset val="129"/>
        <scheme val="major"/>
      </rPr>
      <t>4)</t>
    </r>
    <phoneticPr fontId="2" type="noConversion"/>
  </si>
  <si>
    <r>
      <t>회수일</t>
    </r>
    <r>
      <rPr>
        <b/>
        <vertAlign val="superscript"/>
        <sz val="10"/>
        <rFont val="맑은 고딕"/>
        <family val="3"/>
        <charset val="129"/>
        <scheme val="major"/>
      </rPr>
      <t>5)</t>
    </r>
    <phoneticPr fontId="2" type="noConversion"/>
  </si>
  <si>
    <r>
      <t>감액일</t>
    </r>
    <r>
      <rPr>
        <b/>
        <vertAlign val="superscript"/>
        <sz val="10"/>
        <rFont val="맑은 고딕"/>
        <family val="3"/>
        <charset val="129"/>
        <scheme val="major"/>
      </rPr>
      <t>5)</t>
    </r>
    <phoneticPr fontId="2" type="noConversion"/>
  </si>
  <si>
    <r>
      <t>투자기업명</t>
    </r>
    <r>
      <rPr>
        <b/>
        <vertAlign val="superscript"/>
        <sz val="10"/>
        <rFont val="맑은 고딕"/>
        <family val="3"/>
        <charset val="129"/>
      </rPr>
      <t>2)</t>
    </r>
    <phoneticPr fontId="2" type="noConversion"/>
  </si>
  <si>
    <r>
      <t>발굴 기여율</t>
    </r>
    <r>
      <rPr>
        <b/>
        <vertAlign val="superscript"/>
        <sz val="10"/>
        <rFont val="맑은 고딕"/>
        <family val="3"/>
        <charset val="129"/>
      </rPr>
      <t>1)</t>
    </r>
    <r>
      <rPr>
        <b/>
        <sz val="10"/>
        <rFont val="맑은 고딕"/>
        <family val="3"/>
        <charset val="129"/>
        <scheme val="major"/>
      </rPr>
      <t xml:space="preserve"> 
(%)</t>
    </r>
    <phoneticPr fontId="2" type="noConversion"/>
  </si>
  <si>
    <r>
      <t>심사 기여율</t>
    </r>
    <r>
      <rPr>
        <b/>
        <vertAlign val="superscript"/>
        <sz val="10"/>
        <rFont val="맑은 고딕"/>
        <family val="3"/>
        <charset val="129"/>
      </rPr>
      <t xml:space="preserve">1) </t>
    </r>
    <r>
      <rPr>
        <b/>
        <sz val="10"/>
        <rFont val="맑은 고딕"/>
        <family val="3"/>
        <charset val="129"/>
        <scheme val="major"/>
      </rPr>
      <t xml:space="preserve">
(%)</t>
    </r>
    <phoneticPr fontId="2" type="noConversion"/>
  </si>
  <si>
    <r>
      <t>투자형태</t>
    </r>
    <r>
      <rPr>
        <b/>
        <vertAlign val="superscript"/>
        <sz val="10"/>
        <rFont val="맑은 고딕"/>
        <family val="3"/>
        <charset val="129"/>
        <scheme val="major"/>
      </rPr>
      <t>3)</t>
    </r>
    <phoneticPr fontId="2" type="noConversion"/>
  </si>
  <si>
    <r>
      <t>법인설립일</t>
    </r>
    <r>
      <rPr>
        <b/>
        <vertAlign val="superscript"/>
        <sz val="10"/>
        <rFont val="맑은 고딕"/>
        <family val="3"/>
        <charset val="129"/>
        <scheme val="major"/>
      </rPr>
      <t>4)</t>
    </r>
    <phoneticPr fontId="2" type="noConversion"/>
  </si>
  <si>
    <r>
      <t>회수금액</t>
    </r>
    <r>
      <rPr>
        <b/>
        <vertAlign val="superscript"/>
        <sz val="10"/>
        <rFont val="맑은 고딕"/>
        <family val="3"/>
        <charset val="129"/>
        <scheme val="major"/>
      </rPr>
      <t>6)</t>
    </r>
    <phoneticPr fontId="2" type="noConversion"/>
  </si>
  <si>
    <r>
      <t>투자잔액</t>
    </r>
    <r>
      <rPr>
        <b/>
        <vertAlign val="superscript"/>
        <sz val="10"/>
        <rFont val="맑은 고딕"/>
        <family val="3"/>
        <charset val="129"/>
        <scheme val="major"/>
      </rPr>
      <t>7)</t>
    </r>
    <phoneticPr fontId="2" type="noConversion"/>
  </si>
  <si>
    <r>
      <t>회수방법</t>
    </r>
    <r>
      <rPr>
        <b/>
        <vertAlign val="superscript"/>
        <sz val="10"/>
        <rFont val="맑은 고딕"/>
        <family val="3"/>
        <charset val="129"/>
        <scheme val="major"/>
      </rPr>
      <t>8)</t>
    </r>
    <phoneticPr fontId="2" type="noConversion"/>
  </si>
  <si>
    <r>
      <t>투자당시 
상장여부</t>
    </r>
    <r>
      <rPr>
        <b/>
        <vertAlign val="superscript"/>
        <sz val="10"/>
        <rFont val="맑은 고딕"/>
        <family val="3"/>
        <charset val="129"/>
        <scheme val="major"/>
      </rPr>
      <t>9)</t>
    </r>
    <phoneticPr fontId="2" type="noConversion"/>
  </si>
  <si>
    <r>
      <t>상호출자제한
기업집단해당
여부</t>
    </r>
    <r>
      <rPr>
        <b/>
        <vertAlign val="superscript"/>
        <sz val="10"/>
        <rFont val="맑은 고딕"/>
        <family val="3"/>
        <charset val="129"/>
        <scheme val="major"/>
      </rPr>
      <t>10)</t>
    </r>
    <phoneticPr fontId="2" type="noConversion"/>
  </si>
  <si>
    <r>
      <t>투자형태</t>
    </r>
    <r>
      <rPr>
        <b/>
        <vertAlign val="superscript"/>
        <sz val="10"/>
        <rFont val="맑은 고딕"/>
        <family val="3"/>
        <charset val="129"/>
      </rPr>
      <t>3)</t>
    </r>
    <phoneticPr fontId="2" type="noConversion"/>
  </si>
  <si>
    <t>작성방법</t>
    <phoneticPr fontId="2" type="noConversion"/>
  </si>
  <si>
    <r>
      <t>투자잔액</t>
    </r>
    <r>
      <rPr>
        <b/>
        <vertAlign val="superscript"/>
        <sz val="8"/>
        <rFont val="맑은 고딕"/>
        <family val="3"/>
        <charset val="129"/>
      </rPr>
      <t>7)</t>
    </r>
    <phoneticPr fontId="2" type="noConversion"/>
  </si>
  <si>
    <t xml:space="preserve"> * 셀병합 및 임의수정금지</t>
    <phoneticPr fontId="2" type="noConversion"/>
  </si>
  <si>
    <r>
      <rPr>
        <b/>
        <sz val="10"/>
        <rFont val="맑은 고딕"/>
        <family val="3"/>
        <charset val="129"/>
      </rPr>
      <t>투자당시</t>
    </r>
    <r>
      <rPr>
        <b/>
        <sz val="10"/>
        <rFont val="맑은 고딕"/>
        <family val="3"/>
        <charset val="129"/>
        <scheme val="major"/>
      </rPr>
      <t xml:space="preserve">
해외기업여부</t>
    </r>
    <phoneticPr fontId="2" type="noConversion"/>
  </si>
  <si>
    <r>
      <t xml:space="preserve">5) 회수, 감액일은 </t>
    </r>
    <r>
      <rPr>
        <sz val="11"/>
        <rFont val="맑은 고딕"/>
        <family val="3"/>
        <charset val="129"/>
      </rPr>
      <t>제안서 접수일</t>
    </r>
    <r>
      <rPr>
        <sz val="11"/>
        <rFont val="맑은 고딕"/>
        <family val="3"/>
        <charset val="129"/>
        <scheme val="major"/>
      </rPr>
      <t>까지 회수, 감액이 이뤄진 경우의 최종회수, 감액일</t>
    </r>
    <phoneticPr fontId="2" type="noConversion"/>
  </si>
  <si>
    <t>6) 제안서 접수일까지 미회수종목은 0원으로 기재</t>
    <phoneticPr fontId="2" type="noConversion"/>
  </si>
  <si>
    <t>8) 회수방법 구체적 기재 : IPO, M&amp;A, 환매, 제3자매각 등</t>
    <phoneticPr fontId="2" type="noConversion"/>
  </si>
  <si>
    <r>
      <t>2) 투자기업명 : 프로젝트 투자의 경우</t>
    </r>
    <r>
      <rPr>
        <b/>
        <sz val="11"/>
        <rFont val="맑은 고딕"/>
        <family val="3"/>
        <charset val="129"/>
      </rPr>
      <t xml:space="preserve"> '기업명_프로젝트명'</t>
    </r>
    <r>
      <rPr>
        <sz val="11"/>
        <rFont val="맑은 고딕"/>
        <family val="3"/>
        <charset val="129"/>
      </rPr>
      <t>으로 기재(예 : OOO픽처스_밀정)</t>
    </r>
    <phoneticPr fontId="2" type="noConversion"/>
  </si>
  <si>
    <r>
      <t>3) 투자형태 : 신주(보통주), 신주(우선주), CB, BW, PF</t>
    </r>
    <r>
      <rPr>
        <sz val="11"/>
        <rFont val="맑은 고딕"/>
        <family val="3"/>
        <charset val="129"/>
      </rPr>
      <t>(영화, IP 등 프로젝트 투자의 경우 반드시 PF로 기재)</t>
    </r>
    <r>
      <rPr>
        <sz val="11"/>
        <rFont val="맑은 고딕"/>
        <family val="3"/>
        <charset val="129"/>
        <scheme val="major"/>
      </rPr>
      <t>, SAFE, 구주, 상장주식, LP지분인수 등</t>
    </r>
    <phoneticPr fontId="2" type="noConversion"/>
  </si>
  <si>
    <t>** 금액, 일자, 투자형태 등 오입력 또는 잘못된 방법으로 DATA 입력 및 제출시 평가 불이익이 있을 수 있음을 안내 드립니다</t>
    <phoneticPr fontId="2" type="noConversion"/>
  </si>
  <si>
    <t>** 금액, 일자, 투자형태 등 오입력 또는 잘못된 방법으로 DATA 입력 및 제출시 평가 불이익이 있을 수 있음을 안내 드립니다</t>
    <phoneticPr fontId="2" type="noConversion"/>
  </si>
  <si>
    <r>
      <t>2) 투자기업명 : 프로젝트 투자의 경우</t>
    </r>
    <r>
      <rPr>
        <b/>
        <sz val="11"/>
        <rFont val="맑은 고딕"/>
        <family val="3"/>
        <charset val="129"/>
      </rPr>
      <t xml:space="preserve"> '기업명_프로젝트명'</t>
    </r>
    <r>
      <rPr>
        <sz val="11"/>
        <rFont val="맑은 고딕"/>
        <family val="3"/>
        <charset val="129"/>
        <scheme val="major"/>
      </rPr>
      <t>으로 기재(예 : OOO픽처스_밀정)</t>
    </r>
    <phoneticPr fontId="2" type="noConversion"/>
  </si>
  <si>
    <t>8) 회수방법 구체적 기재 : IPO, M&amp;A, 환매, 제3자 매각 등</t>
    <phoneticPr fontId="2" type="noConversion"/>
  </si>
  <si>
    <r>
      <t>상호출자제한기업집단해당 여부</t>
    </r>
    <r>
      <rPr>
        <b/>
        <vertAlign val="superscript"/>
        <sz val="10"/>
        <rFont val="맑은 고딕"/>
        <family val="3"/>
        <charset val="129"/>
        <scheme val="major"/>
      </rPr>
      <t>10)</t>
    </r>
    <phoneticPr fontId="2" type="noConversion"/>
  </si>
  <si>
    <t>- 발굴 항목 또는 투자심사 항목(사후관리 제외) 중 1개 항목 이상에서 자신의 기여율이 있는 투자업체에 한하여 기재 요망(기여율은 VICS 보고기준으로 0%~100%의 값으로 기재)</t>
    <phoneticPr fontId="14" type="noConversion"/>
  </si>
  <si>
    <t xml:space="preserve">  · 해당 투자실적 및 기여율 산정 근거를 증빙할 수 있는 자료를 별첨 6-1로 제출할 것(단, 모태펀드가 출자한 펀드의 투자실적의 경우 증빙자료 제출 불요)
</t>
    <phoneticPr fontId="2" type="noConversion"/>
  </si>
  <si>
    <t xml:space="preserve">  · 인력 본인의 기여율을 반드시 입력할 것(공란제출 불가) </t>
    <phoneticPr fontId="2" type="noConversion"/>
  </si>
  <si>
    <t>- 발굴 항목 또는 투자심사 항목(사후관리 제외) 중 1개 항목 이상에서 자신의 기여율이 있는 투자업체에 한하여 기재 요망(기여율은 VICS 보고기준으로 0%~100%의 값으로 기재)</t>
    <phoneticPr fontId="2" type="noConversion"/>
  </si>
  <si>
    <t>- 조합 미투자자산 운용실적은 기재하지 말 것</t>
    <phoneticPr fontId="2" type="noConversion"/>
  </si>
  <si>
    <t xml:space="preserve">   * 회수예정, 추정액 등 발생하지 않은 실적은 기재하지 말 것</t>
    <phoneticPr fontId="2" type="noConversion"/>
  </si>
  <si>
    <t xml:space="preserve"> - 조합 미투자자산 운용실적은 기재하지 말 것</t>
    <phoneticPr fontId="2" type="noConversion"/>
  </si>
  <si>
    <t>부</t>
    <phoneticPr fontId="2" type="noConversion"/>
  </si>
  <si>
    <t>여</t>
    <phoneticPr fontId="2" type="noConversion"/>
  </si>
  <si>
    <t>- 투자기업이 금번 출자사업 제안 분야 주목적 투자대상에 해당할 경우 "여"로 표시할 것</t>
    <phoneticPr fontId="2" type="noConversion"/>
  </si>
  <si>
    <r>
      <t>제안분야 주목적투자대상
해당 여부</t>
    </r>
    <r>
      <rPr>
        <b/>
        <vertAlign val="superscript"/>
        <sz val="10"/>
        <rFont val="맑은 고딕"/>
        <family val="3"/>
        <charset val="129"/>
        <scheme val="major"/>
      </rPr>
      <t>2)</t>
    </r>
    <phoneticPr fontId="2" type="noConversion"/>
  </si>
  <si>
    <t>여</t>
    <phoneticPr fontId="2" type="noConversion"/>
  </si>
  <si>
    <t>부</t>
    <phoneticPr fontId="2" type="noConversion"/>
  </si>
  <si>
    <r>
      <t xml:space="preserve">2) 투자기업명 : 프로젝트 투자의 경우 </t>
    </r>
    <r>
      <rPr>
        <b/>
        <sz val="11"/>
        <rFont val="맑은 고딕"/>
        <family val="3"/>
        <charset val="129"/>
      </rPr>
      <t>'기업명_프로젝트명'</t>
    </r>
    <r>
      <rPr>
        <sz val="11"/>
        <rFont val="맑은 고딕"/>
        <family val="3"/>
        <charset val="129"/>
        <scheme val="major"/>
      </rPr>
      <t xml:space="preserve">으로 기재(예 : OOO픽처스_밀정)
  </t>
    </r>
    <phoneticPr fontId="2" type="noConversion"/>
  </si>
  <si>
    <t>·</t>
    <phoneticPr fontId="2" type="noConversion"/>
  </si>
  <si>
    <t>※ 반드시 아래 작성방법을 확인하신 후에 작성바랍니다.</t>
    <phoneticPr fontId="2" type="noConversion"/>
  </si>
  <si>
    <t xml:space="preserve"> </t>
    <phoneticPr fontId="2" type="noConversion"/>
  </si>
  <si>
    <t>(작성기준일 : 접수 마감일)</t>
    <phoneticPr fontId="2" type="noConversion"/>
  </si>
  <si>
    <t>고유계정</t>
    <phoneticPr fontId="2" type="noConversion"/>
  </si>
  <si>
    <t>OO커머스</t>
    <phoneticPr fontId="2" type="noConversion"/>
  </si>
  <si>
    <t>- Sheet 1. '제안펀드 대표펀드매니저의 2017년 1월 1일 이후 투자, 회수실적'에 기재한 실적은 본 표에 기재 불가(총괄투자실적으로 중복인정하지 않음)</t>
    <phoneticPr fontId="2" type="noConversion"/>
  </si>
  <si>
    <t>2019-03-31</t>
    <phoneticPr fontId="2" type="noConversion"/>
  </si>
  <si>
    <t>2015-01-31</t>
    <phoneticPr fontId="2" type="noConversion"/>
  </si>
  <si>
    <r>
      <t>3. 제안 운용사의 본계정 투자현황 (2021.1.1. 이후)</t>
    </r>
    <r>
      <rPr>
        <b/>
        <vertAlign val="superscript"/>
        <sz val="10"/>
        <rFont val="맑은 고딕"/>
        <family val="3"/>
        <charset val="129"/>
        <scheme val="major"/>
      </rPr>
      <t xml:space="preserve">1) </t>
    </r>
    <phoneticPr fontId="2" type="noConversion"/>
  </si>
  <si>
    <t>- 반드시 2021년 1월 1일 이후 투자한 건의 실적을 기재할 것</t>
    <phoneticPr fontId="2" type="noConversion"/>
  </si>
  <si>
    <r>
      <t>4. 제안 운용사의 조합 투자현황(2021.1.1. 이후)</t>
    </r>
    <r>
      <rPr>
        <b/>
        <vertAlign val="superscript"/>
        <sz val="10"/>
        <rFont val="맑은 고딕"/>
        <family val="3"/>
        <charset val="129"/>
      </rPr>
      <t>1)</t>
    </r>
    <phoneticPr fontId="2" type="noConversion"/>
  </si>
  <si>
    <r>
      <t xml:space="preserve">1) 제안 운용사의 조합(청산조합 포함)에서 </t>
    </r>
    <r>
      <rPr>
        <sz val="11"/>
        <rFont val="맑은 고딕"/>
        <family val="3"/>
        <charset val="129"/>
      </rPr>
      <t>2021년 1월 1일</t>
    </r>
    <r>
      <rPr>
        <sz val="11"/>
        <rFont val="맑은 고딕"/>
        <family val="3"/>
        <charset val="129"/>
        <scheme val="major"/>
      </rPr>
      <t xml:space="preserve"> 이후 투자한 건의 실적을 기재할 것</t>
    </r>
    <phoneticPr fontId="2" type="noConversion"/>
  </si>
  <si>
    <r>
      <t>상호출자제한
기업집단해당 
여부</t>
    </r>
    <r>
      <rPr>
        <b/>
        <vertAlign val="superscript"/>
        <sz val="10"/>
        <rFont val="맑은 고딕"/>
        <family val="3"/>
        <charset val="129"/>
        <scheme val="major"/>
      </rPr>
      <t>10)</t>
    </r>
    <phoneticPr fontId="2" type="noConversion"/>
  </si>
  <si>
    <t xml:space="preserve">[별첨 6]         </t>
    <phoneticPr fontId="2" type="noConversion"/>
  </si>
  <si>
    <t xml:space="preserve"> </t>
    <phoneticPr fontId="2" type="noConversion"/>
  </si>
  <si>
    <t>11) 신기사, PEF 등은 해당 운용인력이 규약 · 정관상 대표펀드매니저로 명시된 경우에만 기재 가능</t>
    <phoneticPr fontId="2" type="noConversion"/>
  </si>
  <si>
    <r>
      <t>1. 제안펀드 대표펀드매니저의 2017년 1월 1일 이후 투자, 회수실적</t>
    </r>
    <r>
      <rPr>
        <b/>
        <vertAlign val="superscript"/>
        <sz val="10"/>
        <rFont val="맑은 고딕"/>
        <family val="3"/>
        <charset val="129"/>
        <scheme val="major"/>
      </rPr>
      <t>1)</t>
    </r>
    <phoneticPr fontId="2" type="noConversion"/>
  </si>
  <si>
    <t>- 반드시 2017년 1월 1일 이후 투자한 건의 실적을 기재할 것</t>
    <phoneticPr fontId="2" type="noConversion"/>
  </si>
  <si>
    <r>
      <t>1-1. 제안펀드 대표펀드매니저의 대표펀드매니저로서  2017년 1월 1일 이후 총괄투자, 회수실적</t>
    </r>
    <r>
      <rPr>
        <b/>
        <vertAlign val="superscript"/>
        <sz val="10"/>
        <rFont val="맑은 고딕"/>
        <family val="3"/>
        <charset val="129"/>
        <scheme val="major"/>
      </rPr>
      <t xml:space="preserve">1) </t>
    </r>
    <phoneticPr fontId="2" type="noConversion"/>
  </si>
  <si>
    <t>- 대표펀드매니저로서 운용한 펀드 중 2017년 1월 1일 이후의 투자실적만 기재할 것</t>
    <phoneticPr fontId="2" type="noConversion"/>
  </si>
  <si>
    <t>- 2017년 1월 1일 이후 대표펀드매니저로서 근무한 기간 중에 발생한 투자 및 회수건에 대해서만 기재할 것</t>
    <phoneticPr fontId="2" type="noConversion"/>
  </si>
  <si>
    <r>
      <t>2. 제안펀드 참여인력의 2017년 1월 1일 이후 투자, 회수실적</t>
    </r>
    <r>
      <rPr>
        <b/>
        <vertAlign val="superscript"/>
        <sz val="10"/>
        <rFont val="맑은 고딕"/>
        <family val="3"/>
        <charset val="129"/>
        <scheme val="major"/>
      </rPr>
      <t>1)</t>
    </r>
    <phoneticPr fontId="2" type="noConversion"/>
  </si>
  <si>
    <t xml:space="preserve"> 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</si>
</sst>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76" formatCode="_-* #,##0.00_-;\-* #,##0.00_-;_-* &quot;-&quot;_-;_-@_-"/>
  </numFmts>
  <fonts count="19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0"/>
      <name val="맑은 고딕"/>
      <family val="3"/>
      <charset val="129"/>
      <scheme val="major"/>
    </font>
    <font>
      <b/>
      <vertAlign val="superscript"/>
      <sz val="10"/>
      <name val="맑은 고딕"/>
      <family val="3"/>
      <charset val="129"/>
      <scheme val="major"/>
    </font>
    <font>
      <sz val="1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b/>
      <vertAlign val="superscript"/>
      <sz val="10"/>
      <name val="맑은 고딕"/>
      <family val="3"/>
      <charset val="129"/>
    </font>
    <font>
      <b/>
      <vertAlign val="superscript"/>
      <sz val="8"/>
      <name val="맑은 고딕"/>
      <family val="3"/>
      <charset val="129"/>
    </font>
    <font>
      <sz val="11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b/>
      <sz val="10"/>
      <name val="맑은 고딕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10"/>
      <name val="맑은 고딕"/>
      <family val="3"/>
      <charset val="129"/>
    </font>
    <font>
      <b/>
      <sz val="10"/>
      <color rgb="FFFF0000"/>
      <name val="맑은 고딕"/>
      <family val="3"/>
      <charset val="129"/>
    </font>
    <font>
      <b/>
      <sz val="10"/>
      <color rgb="FFFF0000"/>
      <name val="맑은 고딕"/>
      <family val="3"/>
      <charset val="129"/>
      <scheme val="major"/>
    </font>
    <font>
      <sz val="10"/>
      <color rgb="FFFF0000"/>
      <name val="맑은 고딕"/>
      <family val="3"/>
      <charset val="129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31">
    <xf numFmtId="0" fontId="0" fillId="0" borderId="0" xfId="0">
      <alignment vertical="center"/>
    </xf>
    <xf numFmtId="49" fontId="5" fillId="0" borderId="1" xfId="1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right"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 applyFill="1">
      <alignment vertical="center"/>
    </xf>
    <xf numFmtId="0" fontId="5" fillId="0" borderId="0" xfId="0" applyNumberFormat="1" applyFo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/>
    </xf>
    <xf numFmtId="0" fontId="5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Continuous" vertical="center"/>
    </xf>
    <xf numFmtId="41" fontId="5" fillId="0" borderId="1" xfId="1" applyFont="1" applyFill="1" applyBorder="1" applyAlignment="1">
      <alignment horizontal="center" vertical="center"/>
    </xf>
    <xf numFmtId="176" fontId="5" fillId="0" borderId="1" xfId="1" applyNumberFormat="1" applyFont="1" applyFill="1" applyBorder="1" applyAlignment="1">
      <alignment horizontal="right" vertical="center"/>
    </xf>
    <xf numFmtId="0" fontId="5" fillId="0" borderId="0" xfId="0" applyNumberFormat="1" applyFont="1" applyAlignment="1">
      <alignment vertical="center" wrapText="1"/>
    </xf>
    <xf numFmtId="0" fontId="5" fillId="3" borderId="1" xfId="1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left" vertical="center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left" vertical="center" wrapText="1"/>
    </xf>
    <xf numFmtId="0" fontId="3" fillId="3" borderId="5" xfId="0" applyNumberFormat="1" applyFont="1" applyFill="1" applyBorder="1" applyAlignment="1">
      <alignment horizontal="right" vertical="center"/>
    </xf>
    <xf numFmtId="0" fontId="3" fillId="3" borderId="5" xfId="0" applyNumberFormat="1" applyFont="1" applyFill="1" applyBorder="1" applyAlignment="1">
      <alignment horizontal="left" vertical="center"/>
    </xf>
    <xf numFmtId="0" fontId="3" fillId="3" borderId="6" xfId="0" applyNumberFormat="1" applyFont="1" applyFill="1" applyBorder="1" applyAlignment="1">
      <alignment horizontal="left" vertical="center" wrapText="1"/>
    </xf>
    <xf numFmtId="0" fontId="5" fillId="3" borderId="4" xfId="0" applyNumberFormat="1" applyFont="1" applyFill="1" applyBorder="1" applyAlignment="1">
      <alignment horizontal="center" vertical="center" wrapText="1"/>
    </xf>
    <xf numFmtId="41" fontId="3" fillId="3" borderId="5" xfId="1" applyFont="1" applyFill="1" applyBorder="1" applyAlignment="1">
      <alignment horizontal="centerContinuous" vertical="center"/>
    </xf>
    <xf numFmtId="0" fontId="3" fillId="3" borderId="5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right" vertical="center"/>
    </xf>
    <xf numFmtId="0" fontId="5" fillId="0" borderId="8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right" vertical="center"/>
    </xf>
    <xf numFmtId="0" fontId="5" fillId="0" borderId="1" xfId="0" applyNumberFormat="1" applyFont="1" applyFill="1" applyBorder="1" applyAlignment="1">
      <alignment horizontal="right" vertical="center"/>
    </xf>
    <xf numFmtId="41" fontId="5" fillId="0" borderId="1" xfId="1" applyFont="1" applyFill="1" applyBorder="1" applyAlignment="1">
      <alignment horizontal="right" vertical="center"/>
    </xf>
    <xf numFmtId="41" fontId="5" fillId="3" borderId="1" xfId="1" applyFont="1" applyFill="1" applyBorder="1" applyAlignment="1">
      <alignment horizontal="right" vertical="center"/>
    </xf>
    <xf numFmtId="14" fontId="3" fillId="3" borderId="1" xfId="0" applyNumberFormat="1" applyFont="1" applyFill="1" applyBorder="1" applyAlignment="1">
      <alignment horizontal="centerContinuous" vertical="center"/>
    </xf>
    <xf numFmtId="49" fontId="3" fillId="3" borderId="5" xfId="0" applyNumberFormat="1" applyFont="1" applyFill="1" applyBorder="1" applyAlignment="1">
      <alignment horizontal="centerContinuous" vertical="center"/>
    </xf>
    <xf numFmtId="14" fontId="3" fillId="3" borderId="5" xfId="0" applyNumberFormat="1" applyFont="1" applyFill="1" applyBorder="1" applyAlignment="1">
      <alignment horizontal="centerContinuous" vertical="center"/>
    </xf>
    <xf numFmtId="41" fontId="3" fillId="3" borderId="5" xfId="1" applyFont="1" applyFill="1" applyBorder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NumberFormat="1" applyFont="1">
      <alignment vertical="center"/>
    </xf>
    <xf numFmtId="0" fontId="5" fillId="0" borderId="0" xfId="0" applyNumberFormat="1" applyFont="1" applyAlignment="1">
      <alignment vertical="center" wrapText="1"/>
    </xf>
    <xf numFmtId="0" fontId="5" fillId="0" borderId="8" xfId="0" applyNumberFormat="1" applyFont="1" applyFill="1" applyBorder="1" applyAlignment="1">
      <alignment horizontal="left" vertical="center"/>
    </xf>
    <xf numFmtId="0" fontId="3" fillId="3" borderId="9" xfId="0" applyNumberFormat="1" applyFont="1" applyFill="1" applyBorder="1" applyAlignment="1">
      <alignment horizontal="left" vertical="center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3" borderId="8" xfId="0" applyNumberFormat="1" applyFont="1" applyFill="1" applyBorder="1" applyAlignment="1">
      <alignment horizontal="center" vertical="center"/>
    </xf>
    <xf numFmtId="41" fontId="3" fillId="3" borderId="5" xfId="1" applyFont="1" applyFill="1" applyBorder="1" applyAlignment="1">
      <alignment vertical="center"/>
    </xf>
    <xf numFmtId="49" fontId="5" fillId="0" borderId="11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left" vertical="center"/>
    </xf>
    <xf numFmtId="0" fontId="3" fillId="3" borderId="9" xfId="0" applyNumberFormat="1" applyFont="1" applyFill="1" applyBorder="1" applyAlignment="1">
      <alignment horizontal="left" vertical="center" wrapText="1"/>
    </xf>
    <xf numFmtId="0" fontId="0" fillId="0" borderId="0" xfId="0" applyBorder="1">
      <alignment vertical="center"/>
    </xf>
    <xf numFmtId="41" fontId="3" fillId="3" borderId="9" xfId="1" applyFont="1" applyFill="1" applyBorder="1" applyAlignment="1">
      <alignment horizontal="right" vertical="center"/>
    </xf>
    <xf numFmtId="9" fontId="5" fillId="0" borderId="1" xfId="2" applyFont="1" applyFill="1" applyBorder="1" applyAlignment="1">
      <alignment horizontal="center" vertical="center"/>
    </xf>
    <xf numFmtId="49" fontId="3" fillId="3" borderId="12" xfId="0" applyNumberFormat="1" applyFont="1" applyFill="1" applyBorder="1" applyAlignment="1">
      <alignment horizontal="centerContinuous" vertical="center"/>
    </xf>
    <xf numFmtId="41" fontId="3" fillId="2" borderId="0" xfId="1" applyFont="1" applyFill="1" applyBorder="1" applyAlignment="1">
      <alignment horizontal="right" vertical="center"/>
    </xf>
    <xf numFmtId="0" fontId="3" fillId="2" borderId="0" xfId="0" applyNumberFormat="1" applyFont="1" applyFill="1" applyBorder="1" applyAlignment="1">
      <alignment horizontal="right" vertical="center"/>
    </xf>
    <xf numFmtId="0" fontId="3" fillId="2" borderId="0" xfId="0" applyNumberFormat="1" applyFont="1" applyFill="1" applyBorder="1" applyAlignment="1">
      <alignment horizontal="left" vertical="center"/>
    </xf>
    <xf numFmtId="0" fontId="3" fillId="2" borderId="0" xfId="0" applyNumberFormat="1" applyFont="1" applyFill="1" applyBorder="1" applyAlignment="1">
      <alignment horizontal="left" vertical="center" wrapText="1"/>
    </xf>
    <xf numFmtId="0" fontId="3" fillId="2" borderId="0" xfId="0" applyFont="1" applyFill="1">
      <alignment vertical="center"/>
    </xf>
    <xf numFmtId="49" fontId="3" fillId="0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14" fontId="3" fillId="2" borderId="0" xfId="0" applyNumberFormat="1" applyFont="1" applyFill="1" applyBorder="1" applyAlignment="1">
      <alignment vertical="center"/>
    </xf>
    <xf numFmtId="41" fontId="3" fillId="0" borderId="0" xfId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left" vertical="center" wrapText="1"/>
    </xf>
    <xf numFmtId="14" fontId="3" fillId="0" borderId="0" xfId="0" applyNumberFormat="1" applyFont="1" applyFill="1" applyBorder="1" applyAlignment="1">
      <alignment vertical="center"/>
    </xf>
    <xf numFmtId="0" fontId="3" fillId="0" borderId="0" xfId="0" applyFont="1" applyFill="1">
      <alignment vertical="center"/>
    </xf>
    <xf numFmtId="41" fontId="3" fillId="3" borderId="12" xfId="1" applyFont="1" applyFill="1" applyBorder="1" applyAlignment="1">
      <alignment horizontal="centerContinuous" vertical="center"/>
    </xf>
    <xf numFmtId="49" fontId="5" fillId="0" borderId="13" xfId="0" applyNumberFormat="1" applyFont="1" applyFill="1" applyBorder="1" applyAlignment="1">
      <alignment horizontal="left" vertical="center"/>
    </xf>
    <xf numFmtId="49" fontId="5" fillId="0" borderId="15" xfId="0" applyNumberFormat="1" applyFont="1" applyFill="1" applyBorder="1" applyAlignment="1">
      <alignment horizontal="left" vertical="center"/>
    </xf>
    <xf numFmtId="49" fontId="5" fillId="0" borderId="16" xfId="0" applyNumberFormat="1" applyFont="1" applyFill="1" applyBorder="1" applyAlignment="1">
      <alignment horizontal="left" vertical="center"/>
    </xf>
    <xf numFmtId="49" fontId="3" fillId="3" borderId="17" xfId="0" applyNumberFormat="1" applyFont="1" applyFill="1" applyBorder="1" applyAlignment="1">
      <alignment horizontal="centerContinuous" vertical="center"/>
    </xf>
    <xf numFmtId="49" fontId="3" fillId="3" borderId="18" xfId="0" applyNumberFormat="1" applyFont="1" applyFill="1" applyBorder="1" applyAlignment="1">
      <alignment horizontal="centerContinuous" vertical="center"/>
    </xf>
    <xf numFmtId="41" fontId="3" fillId="0" borderId="0" xfId="1" applyFont="1" applyFill="1" applyBorder="1" applyAlignment="1">
      <alignment horizontal="centerContinuous" vertical="center"/>
    </xf>
    <xf numFmtId="41" fontId="3" fillId="0" borderId="0" xfId="1" applyFont="1" applyFill="1" applyBorder="1" applyAlignment="1">
      <alignment vertical="center"/>
    </xf>
    <xf numFmtId="49" fontId="3" fillId="4" borderId="2" xfId="0" applyNumberFormat="1" applyFont="1" applyFill="1" applyBorder="1" applyAlignment="1">
      <alignment horizontal="center" vertical="center"/>
    </xf>
    <xf numFmtId="0" fontId="3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3" fillId="4" borderId="2" xfId="0" applyNumberFormat="1" applyFont="1" applyFill="1" applyBorder="1" applyAlignment="1">
      <alignment horizontal="center" vertical="center" wrapText="1"/>
    </xf>
    <xf numFmtId="0" fontId="3" fillId="4" borderId="10" xfId="0" applyNumberFormat="1" applyFont="1" applyFill="1" applyBorder="1" applyAlignment="1">
      <alignment horizontal="center" vertical="center" wrapText="1"/>
    </xf>
    <xf numFmtId="49" fontId="3" fillId="4" borderId="14" xfId="0" applyNumberFormat="1" applyFont="1" applyFill="1" applyBorder="1" applyAlignment="1">
      <alignment horizontal="center" vertical="center"/>
    </xf>
    <xf numFmtId="0" fontId="3" fillId="4" borderId="7" xfId="0" applyNumberFormat="1" applyFont="1" applyFill="1" applyBorder="1" applyAlignment="1">
      <alignment horizontal="center" vertical="center" wrapText="1"/>
    </xf>
    <xf numFmtId="0" fontId="3" fillId="4" borderId="3" xfId="0" applyNumberFormat="1" applyFont="1" applyFill="1" applyBorder="1" applyAlignment="1">
      <alignment horizontal="center" vertical="center" wrapText="1"/>
    </xf>
    <xf numFmtId="0" fontId="5" fillId="0" borderId="23" xfId="0" applyFont="1" applyBorder="1">
      <alignment vertical="center"/>
    </xf>
    <xf numFmtId="0" fontId="5" fillId="0" borderId="24" xfId="0" applyFont="1" applyBorder="1">
      <alignment vertical="center"/>
    </xf>
    <xf numFmtId="0" fontId="5" fillId="0" borderId="26" xfId="0" applyFont="1" applyBorder="1">
      <alignment vertical="center"/>
    </xf>
    <xf numFmtId="0" fontId="5" fillId="0" borderId="28" xfId="0" applyFont="1" applyBorder="1">
      <alignment vertical="center"/>
    </xf>
    <xf numFmtId="0" fontId="5" fillId="0" borderId="29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5" xfId="0" quotePrefix="1" applyFont="1" applyBorder="1">
      <alignment vertical="center"/>
    </xf>
    <xf numFmtId="0" fontId="9" fillId="0" borderId="25" xfId="0" applyFont="1" applyBorder="1" applyAlignment="1">
      <alignment vertical="center"/>
    </xf>
    <xf numFmtId="49" fontId="9" fillId="2" borderId="25" xfId="0" applyNumberFormat="1" applyFont="1" applyFill="1" applyBorder="1" applyAlignment="1">
      <alignment horizontal="left" vertical="center"/>
    </xf>
    <xf numFmtId="0" fontId="9" fillId="0" borderId="25" xfId="0" applyFont="1" applyBorder="1">
      <alignment vertical="center"/>
    </xf>
    <xf numFmtId="0" fontId="9" fillId="0" borderId="22" xfId="0" applyFont="1" applyBorder="1" applyAlignment="1">
      <alignment vertical="center"/>
    </xf>
    <xf numFmtId="0" fontId="9" fillId="0" borderId="25" xfId="0" quotePrefix="1" applyFont="1" applyFill="1" applyBorder="1">
      <alignment vertical="center"/>
    </xf>
    <xf numFmtId="0" fontId="9" fillId="0" borderId="27" xfId="0" applyFont="1" applyBorder="1">
      <alignment vertical="center"/>
    </xf>
    <xf numFmtId="0" fontId="9" fillId="0" borderId="25" xfId="0" applyFont="1" applyFill="1" applyBorder="1">
      <alignment vertical="center"/>
    </xf>
    <xf numFmtId="0" fontId="6" fillId="0" borderId="0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28" xfId="0" applyFont="1" applyBorder="1">
      <alignment vertical="center"/>
    </xf>
    <xf numFmtId="0" fontId="6" fillId="0" borderId="29" xfId="0" applyFont="1" applyBorder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Fill="1" applyBorder="1">
      <alignment vertical="center"/>
    </xf>
    <xf numFmtId="0" fontId="9" fillId="0" borderId="25" xfId="0" quotePrefix="1" applyFont="1" applyBorder="1" applyAlignment="1">
      <alignment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3" fillId="3" borderId="15" xfId="0" applyNumberFormat="1" applyFont="1" applyFill="1" applyBorder="1" applyAlignment="1">
      <alignment horizontal="centerContinuous" vertical="center"/>
    </xf>
    <xf numFmtId="49" fontId="3" fillId="3" borderId="30" xfId="0" applyNumberFormat="1" applyFont="1" applyFill="1" applyBorder="1" applyAlignment="1">
      <alignment horizontal="centerContinuous" vertical="center"/>
    </xf>
    <xf numFmtId="0" fontId="0" fillId="0" borderId="0" xfId="0" applyFont="1">
      <alignment vertical="center"/>
    </xf>
    <xf numFmtId="0" fontId="0" fillId="0" borderId="0" xfId="0" applyFont="1" applyBorder="1">
      <alignment vertical="center"/>
    </xf>
    <xf numFmtId="0" fontId="9" fillId="0" borderId="25" xfId="6" quotePrefix="1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0" fontId="15" fillId="0" borderId="0" xfId="0" applyFont="1" applyBorder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41" fontId="18" fillId="0" borderId="1" xfId="1" applyFont="1" applyFill="1" applyBorder="1" applyAlignment="1">
      <alignment horizontal="right" vertical="center"/>
    </xf>
    <xf numFmtId="0" fontId="18" fillId="0" borderId="1" xfId="1" applyNumberFormat="1" applyFont="1" applyFill="1" applyBorder="1" applyAlignment="1">
      <alignment horizontal="center" vertical="center"/>
    </xf>
    <xf numFmtId="0" fontId="9" fillId="0" borderId="25" xfId="0" quotePrefix="1" applyFont="1" applyFill="1" applyBorder="1" applyAlignment="1">
      <alignment vertical="center"/>
    </xf>
    <xf numFmtId="0" fontId="5" fillId="0" borderId="0" xfId="0" applyFont="1" applyFill="1" applyBorder="1">
      <alignment vertical="center"/>
    </xf>
    <xf numFmtId="0" fontId="9" fillId="0" borderId="25" xfId="0" quotePrefix="1" applyFont="1" applyBorder="1" applyAlignment="1">
      <alignment vertical="top"/>
    </xf>
    <xf numFmtId="0" fontId="10" fillId="0" borderId="25" xfId="0" quotePrefix="1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3" fillId="0" borderId="26" xfId="0" applyFont="1" applyFill="1" applyBorder="1">
      <alignment vertical="center"/>
    </xf>
    <xf numFmtId="0" fontId="5" fillId="0" borderId="0" xfId="0" applyNumberFormat="1" applyFont="1" applyAlignment="1">
      <alignment horizontal="right" vertical="center" wrapText="1"/>
    </xf>
    <xf numFmtId="0" fontId="5" fillId="0" borderId="0" xfId="0" applyNumberFormat="1" applyFont="1" applyAlignment="1">
      <alignment horizontal="right" vertical="center"/>
    </xf>
    <xf numFmtId="0" fontId="10" fillId="3" borderId="19" xfId="3" applyFont="1" applyFill="1" applyBorder="1" applyAlignment="1">
      <alignment horizontal="center" vertical="center"/>
    </xf>
    <xf numFmtId="0" fontId="10" fillId="3" borderId="20" xfId="3" applyFont="1" applyFill="1" applyBorder="1" applyAlignment="1">
      <alignment horizontal="center" vertical="center"/>
    </xf>
    <xf numFmtId="0" fontId="10" fillId="3" borderId="21" xfId="3" applyFont="1" applyFill="1" applyBorder="1" applyAlignment="1">
      <alignment horizontal="center" vertical="center"/>
    </xf>
  </cellXfs>
  <cellStyles count="7">
    <cellStyle name="백분율" xfId="2" builtinId="5"/>
    <cellStyle name="백분율 2" xfId="5" xr:uid="{00000000-0005-0000-0000-000001000000}"/>
    <cellStyle name="쉼표 [0]" xfId="1" builtinId="6"/>
    <cellStyle name="쉼표 [0] 2" xfId="4" xr:uid="{00000000-0005-0000-0000-000003000000}"/>
    <cellStyle name="표준" xfId="0" builtinId="0"/>
    <cellStyle name="표준 2" xfId="3" xr:uid="{00000000-0005-0000-0000-000005000000}"/>
    <cellStyle name="표준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32"/>
  <sheetViews>
    <sheetView showGridLines="0" tabSelected="1" zoomScale="85" zoomScaleNormal="85" workbookViewId="0">
      <pane ySplit="5" topLeftCell="A6" activePane="bottomLeft" state="frozen"/>
      <selection pane="bottomLeft" activeCell="F3" sqref="F3"/>
    </sheetView>
  </sheetViews>
  <sheetFormatPr defaultColWidth="8.88671875" defaultRowHeight="13.5" x14ac:dyDescent="0.15"/>
  <cols>
    <col min="1" max="1" width="3.77734375" style="39" customWidth="1"/>
    <col min="2" max="3" width="14.33203125" style="39" customWidth="1"/>
    <col min="4" max="4" width="17.88671875" style="39" customWidth="1"/>
    <col min="5" max="5" width="28.5546875" style="39" customWidth="1"/>
    <col min="6" max="6" width="11.77734375" style="39" customWidth="1"/>
    <col min="7" max="7" width="11.77734375" style="4" customWidth="1"/>
    <col min="8" max="8" width="13" style="39" customWidth="1"/>
    <col min="9" max="9" width="11.77734375" style="4" customWidth="1"/>
    <col min="10" max="11" width="11.77734375" style="39" customWidth="1"/>
    <col min="12" max="13" width="11.77734375" style="4" customWidth="1"/>
    <col min="14" max="14" width="12.88671875" style="4" customWidth="1"/>
    <col min="15" max="15" width="11.77734375" style="4" customWidth="1"/>
    <col min="16" max="16" width="11.77734375" style="39" customWidth="1"/>
    <col min="17" max="18" width="11.77734375" style="7" customWidth="1"/>
    <col min="19" max="19" width="11.77734375" style="41" customWidth="1"/>
    <col min="20" max="23" width="11.77734375" style="7" customWidth="1"/>
    <col min="24" max="24" width="11.77734375" style="41" customWidth="1"/>
    <col min="25" max="25" width="11.44140625" style="15" customWidth="1"/>
    <col min="26" max="16384" width="8.88671875" style="4"/>
  </cols>
  <sheetData>
    <row r="1" spans="2:25" x14ac:dyDescent="0.15">
      <c r="B1" s="5" t="s">
        <v>38</v>
      </c>
      <c r="C1" s="39" t="s">
        <v>153</v>
      </c>
    </row>
    <row r="2" spans="2:25" x14ac:dyDescent="0.15">
      <c r="C2" s="39" t="s">
        <v>140</v>
      </c>
    </row>
    <row r="3" spans="2:25" ht="15" x14ac:dyDescent="0.15">
      <c r="B3" s="28" t="s">
        <v>155</v>
      </c>
      <c r="E3" s="117" t="s">
        <v>141</v>
      </c>
      <c r="F3" s="39" t="s">
        <v>161</v>
      </c>
    </row>
    <row r="4" spans="2:25" ht="14.25" thickBot="1" x14ac:dyDescent="0.2">
      <c r="O4" s="39"/>
      <c r="P4" s="7"/>
      <c r="R4" s="41"/>
      <c r="S4" s="7"/>
      <c r="W4" s="41"/>
      <c r="X4" s="127" t="s">
        <v>37</v>
      </c>
    </row>
    <row r="5" spans="2:25" ht="47.25" customHeight="1" x14ac:dyDescent="0.15">
      <c r="B5" s="83" t="s">
        <v>0</v>
      </c>
      <c r="C5" s="78" t="s">
        <v>1</v>
      </c>
      <c r="D5" s="78" t="s">
        <v>26</v>
      </c>
      <c r="E5" s="78" t="s">
        <v>27</v>
      </c>
      <c r="F5" s="80" t="s">
        <v>69</v>
      </c>
      <c r="G5" s="78" t="s">
        <v>99</v>
      </c>
      <c r="H5" s="80" t="s">
        <v>134</v>
      </c>
      <c r="I5" s="78" t="s">
        <v>102</v>
      </c>
      <c r="J5" s="80" t="s">
        <v>100</v>
      </c>
      <c r="K5" s="80" t="s">
        <v>101</v>
      </c>
      <c r="L5" s="78" t="s">
        <v>103</v>
      </c>
      <c r="M5" s="78" t="s">
        <v>14</v>
      </c>
      <c r="N5" s="78" t="s">
        <v>97</v>
      </c>
      <c r="O5" s="78" t="s">
        <v>98</v>
      </c>
      <c r="P5" s="79" t="s">
        <v>4</v>
      </c>
      <c r="Q5" s="79" t="s">
        <v>104</v>
      </c>
      <c r="R5" s="79" t="s">
        <v>40</v>
      </c>
      <c r="S5" s="79" t="s">
        <v>105</v>
      </c>
      <c r="T5" s="79" t="s">
        <v>106</v>
      </c>
      <c r="U5" s="81" t="s">
        <v>93</v>
      </c>
      <c r="V5" s="81" t="s">
        <v>107</v>
      </c>
      <c r="W5" s="81" t="s">
        <v>108</v>
      </c>
      <c r="X5" s="82" t="s">
        <v>113</v>
      </c>
    </row>
    <row r="6" spans="2:25" s="6" customFormat="1" x14ac:dyDescent="0.15">
      <c r="B6" s="72" t="s">
        <v>30</v>
      </c>
      <c r="C6" s="29" t="s">
        <v>5</v>
      </c>
      <c r="D6" s="29" t="s">
        <v>21</v>
      </c>
      <c r="E6" s="29" t="s">
        <v>46</v>
      </c>
      <c r="F6" s="2" t="s">
        <v>67</v>
      </c>
      <c r="G6" s="29" t="s">
        <v>6</v>
      </c>
      <c r="H6" s="2" t="s">
        <v>131</v>
      </c>
      <c r="I6" s="29" t="s">
        <v>8</v>
      </c>
      <c r="J6" s="54">
        <v>1</v>
      </c>
      <c r="K6" s="54">
        <v>0.6</v>
      </c>
      <c r="L6" s="30">
        <v>40483</v>
      </c>
      <c r="M6" s="30">
        <v>42736</v>
      </c>
      <c r="N6" s="30">
        <v>43800</v>
      </c>
      <c r="O6" s="30"/>
      <c r="P6" s="33">
        <v>300</v>
      </c>
      <c r="Q6" s="33">
        <v>870</v>
      </c>
      <c r="R6" s="33">
        <v>0</v>
      </c>
      <c r="S6" s="33">
        <v>0</v>
      </c>
      <c r="T6" s="8" t="s">
        <v>19</v>
      </c>
      <c r="U6" s="8" t="s">
        <v>20</v>
      </c>
      <c r="V6" s="8" t="s">
        <v>16</v>
      </c>
      <c r="W6" s="46" t="s">
        <v>16</v>
      </c>
      <c r="X6" s="45" t="s">
        <v>16</v>
      </c>
    </row>
    <row r="7" spans="2:25" x14ac:dyDescent="0.15">
      <c r="B7" s="72" t="s">
        <v>30</v>
      </c>
      <c r="C7" s="29" t="s">
        <v>10</v>
      </c>
      <c r="D7" s="29" t="s">
        <v>11</v>
      </c>
      <c r="E7" s="29" t="s">
        <v>48</v>
      </c>
      <c r="F7" s="2" t="s">
        <v>68</v>
      </c>
      <c r="G7" s="29" t="s">
        <v>12</v>
      </c>
      <c r="H7" s="2" t="s">
        <v>132</v>
      </c>
      <c r="I7" s="29" t="s">
        <v>22</v>
      </c>
      <c r="J7" s="54">
        <v>0</v>
      </c>
      <c r="K7" s="54">
        <v>0.1</v>
      </c>
      <c r="L7" s="30">
        <v>41306</v>
      </c>
      <c r="M7" s="30">
        <v>43009</v>
      </c>
      <c r="N7" s="30"/>
      <c r="O7" s="30">
        <v>43676</v>
      </c>
      <c r="P7" s="33">
        <v>200</v>
      </c>
      <c r="Q7" s="33">
        <v>0</v>
      </c>
      <c r="R7" s="33">
        <v>200</v>
      </c>
      <c r="S7" s="33">
        <v>0</v>
      </c>
      <c r="T7" s="9"/>
      <c r="U7" s="8" t="s">
        <v>16</v>
      </c>
      <c r="V7" s="8" t="s">
        <v>16</v>
      </c>
      <c r="W7" s="46" t="s">
        <v>16</v>
      </c>
      <c r="X7" s="45" t="s">
        <v>16</v>
      </c>
      <c r="Y7" s="6"/>
    </row>
    <row r="8" spans="2:25" x14ac:dyDescent="0.15">
      <c r="B8" s="72" t="s">
        <v>30</v>
      </c>
      <c r="C8" s="29" t="s">
        <v>78</v>
      </c>
      <c r="D8" s="29" t="s">
        <v>77</v>
      </c>
      <c r="E8" s="29" t="s">
        <v>83</v>
      </c>
      <c r="F8" s="2" t="s">
        <v>73</v>
      </c>
      <c r="G8" s="29" t="s">
        <v>76</v>
      </c>
      <c r="H8" s="2" t="s">
        <v>132</v>
      </c>
      <c r="I8" s="29" t="s">
        <v>22</v>
      </c>
      <c r="J8" s="54">
        <v>0.05</v>
      </c>
      <c r="K8" s="54">
        <v>0</v>
      </c>
      <c r="L8" s="2" t="s">
        <v>79</v>
      </c>
      <c r="M8" s="30">
        <v>43405</v>
      </c>
      <c r="N8" s="30"/>
      <c r="O8" s="30"/>
      <c r="P8" s="33">
        <v>1000</v>
      </c>
      <c r="Q8" s="33">
        <v>0</v>
      </c>
      <c r="R8" s="33">
        <v>0</v>
      </c>
      <c r="S8" s="33">
        <v>1000</v>
      </c>
      <c r="T8" s="31"/>
      <c r="U8" s="8" t="s">
        <v>81</v>
      </c>
      <c r="V8" s="8" t="s">
        <v>80</v>
      </c>
      <c r="W8" s="27" t="s">
        <v>80</v>
      </c>
      <c r="X8" s="18" t="s">
        <v>80</v>
      </c>
      <c r="Y8" s="6"/>
    </row>
    <row r="9" spans="2:25" x14ac:dyDescent="0.15">
      <c r="B9" s="72"/>
      <c r="C9" s="29"/>
      <c r="D9" s="29"/>
      <c r="E9" s="29"/>
      <c r="F9" s="29"/>
      <c r="G9" s="29"/>
      <c r="H9" s="29"/>
      <c r="I9" s="29"/>
      <c r="J9" s="54"/>
      <c r="K9" s="54"/>
      <c r="L9" s="29"/>
      <c r="M9" s="30"/>
      <c r="N9" s="30"/>
      <c r="O9" s="30"/>
      <c r="P9" s="33"/>
      <c r="Q9" s="33"/>
      <c r="R9" s="33"/>
      <c r="S9" s="33"/>
      <c r="T9" s="32"/>
      <c r="U9" s="10"/>
      <c r="V9" s="10"/>
      <c r="W9" s="43"/>
      <c r="X9" s="19"/>
    </row>
    <row r="10" spans="2:25" s="5" customFormat="1" ht="14.25" thickBot="1" x14ac:dyDescent="0.2">
      <c r="B10" s="109" t="s">
        <v>44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7"/>
      <c r="N10" s="37"/>
      <c r="O10" s="37"/>
      <c r="P10" s="38">
        <f>SUM(P6:P9)</f>
        <v>1500</v>
      </c>
      <c r="Q10" s="38">
        <f>SUM(Q6:Q9)</f>
        <v>870</v>
      </c>
      <c r="R10" s="38">
        <f>SUM(R6:R9)</f>
        <v>200</v>
      </c>
      <c r="S10" s="38">
        <f>SUM(S6:S9)</f>
        <v>1000</v>
      </c>
      <c r="T10" s="20"/>
      <c r="U10" s="21"/>
      <c r="V10" s="21"/>
      <c r="W10" s="44"/>
      <c r="X10" s="22"/>
    </row>
    <row r="11" spans="2:25" s="60" customFormat="1" x14ac:dyDescent="0.15">
      <c r="B11" s="61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3"/>
      <c r="N11" s="63"/>
      <c r="O11" s="63"/>
      <c r="P11" s="56"/>
      <c r="Q11" s="56"/>
      <c r="R11" s="56"/>
      <c r="S11" s="56"/>
      <c r="T11" s="57"/>
      <c r="U11" s="58"/>
      <c r="V11" s="58"/>
      <c r="W11" s="58"/>
      <c r="X11" s="59"/>
    </row>
    <row r="12" spans="2:25" ht="14.25" thickBot="1" x14ac:dyDescent="0.2">
      <c r="B12" s="116" t="s">
        <v>139</v>
      </c>
    </row>
    <row r="13" spans="2:25" ht="17.25" customHeight="1" thickBot="1" x14ac:dyDescent="0.2">
      <c r="B13" s="128" t="s">
        <v>110</v>
      </c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30"/>
    </row>
    <row r="14" spans="2:25" ht="16.5" x14ac:dyDescent="0.15">
      <c r="B14" s="95" t="s">
        <v>47</v>
      </c>
      <c r="C14" s="40"/>
      <c r="D14" s="40"/>
      <c r="E14" s="40"/>
      <c r="F14" s="40"/>
      <c r="G14" s="100"/>
      <c r="H14" s="100"/>
      <c r="I14" s="100"/>
      <c r="J14" s="100"/>
      <c r="K14" s="100"/>
      <c r="L14" s="100"/>
      <c r="M14" s="100"/>
      <c r="N14" s="101"/>
    </row>
    <row r="15" spans="2:25" s="39" customFormat="1" ht="16.5" x14ac:dyDescent="0.15">
      <c r="B15" s="92" t="s">
        <v>156</v>
      </c>
      <c r="C15" s="40"/>
      <c r="D15" s="40"/>
      <c r="E15" s="40"/>
      <c r="F15" s="40"/>
      <c r="G15" s="100"/>
      <c r="H15" s="100"/>
      <c r="I15" s="100"/>
      <c r="J15" s="100"/>
      <c r="K15" s="100"/>
      <c r="L15" s="100"/>
      <c r="M15" s="100"/>
      <c r="N15" s="101"/>
      <c r="Q15" s="41"/>
      <c r="R15" s="41"/>
      <c r="S15" s="41"/>
      <c r="T15" s="41"/>
      <c r="U15" s="41"/>
      <c r="V15" s="41"/>
      <c r="W15" s="41"/>
      <c r="X15" s="41"/>
      <c r="Y15" s="42"/>
    </row>
    <row r="16" spans="2:25" s="39" customFormat="1" ht="16.5" x14ac:dyDescent="0.15">
      <c r="B16" s="92" t="s">
        <v>127</v>
      </c>
      <c r="C16" s="40"/>
      <c r="D16" s="40"/>
      <c r="E16" s="40"/>
      <c r="F16" s="40"/>
      <c r="G16" s="100"/>
      <c r="H16" s="100"/>
      <c r="I16" s="100"/>
      <c r="J16" s="100"/>
      <c r="K16" s="100"/>
      <c r="L16" s="100"/>
      <c r="M16" s="100"/>
      <c r="N16" s="101"/>
      <c r="Q16" s="41"/>
      <c r="R16" s="41"/>
      <c r="S16" s="41"/>
      <c r="T16" s="41"/>
      <c r="U16" s="41"/>
      <c r="V16" s="41"/>
      <c r="W16" s="41"/>
      <c r="X16" s="41"/>
      <c r="Y16" s="42"/>
    </row>
    <row r="17" spans="1:25" s="39" customFormat="1" ht="16.5" x14ac:dyDescent="0.15">
      <c r="B17" s="92" t="s">
        <v>126</v>
      </c>
      <c r="C17" s="40"/>
      <c r="D17" s="40"/>
      <c r="E17" s="40"/>
      <c r="F17" s="40"/>
      <c r="G17" s="100"/>
      <c r="H17" s="100"/>
      <c r="I17" s="100"/>
      <c r="J17" s="100"/>
      <c r="K17" s="100"/>
      <c r="L17" s="100"/>
      <c r="M17" s="105"/>
      <c r="N17" s="101"/>
      <c r="Q17" s="41"/>
      <c r="R17" s="41"/>
      <c r="S17" s="41"/>
      <c r="T17" s="41"/>
      <c r="U17" s="41"/>
      <c r="V17" s="41"/>
      <c r="W17" s="41"/>
      <c r="X17" s="41"/>
      <c r="Y17" s="42"/>
    </row>
    <row r="18" spans="1:25" s="39" customFormat="1" ht="16.5" x14ac:dyDescent="0.15">
      <c r="B18" s="106" t="s">
        <v>125</v>
      </c>
      <c r="C18" s="113"/>
      <c r="D18" s="113"/>
      <c r="E18" s="113"/>
      <c r="F18" s="113"/>
      <c r="G18" s="104"/>
      <c r="H18" s="104"/>
      <c r="I18" s="104"/>
      <c r="J18" s="104"/>
      <c r="K18" s="100"/>
      <c r="L18" s="100"/>
      <c r="M18" s="100"/>
      <c r="N18" s="101"/>
      <c r="Q18" s="41"/>
      <c r="R18" s="41"/>
      <c r="S18" s="41"/>
      <c r="T18" s="41"/>
      <c r="U18" s="41"/>
      <c r="V18" s="41"/>
      <c r="W18" s="41"/>
      <c r="X18" s="41"/>
      <c r="Y18" s="42"/>
    </row>
    <row r="19" spans="1:25" s="39" customFormat="1" ht="16.5" x14ac:dyDescent="0.15">
      <c r="B19" s="92" t="s">
        <v>128</v>
      </c>
      <c r="C19" s="40"/>
      <c r="D19" s="40"/>
      <c r="E19" s="40"/>
      <c r="F19" s="40"/>
      <c r="G19" s="100"/>
      <c r="H19" s="100"/>
      <c r="I19" s="100"/>
      <c r="J19" s="100"/>
      <c r="K19" s="100"/>
      <c r="L19" s="100"/>
      <c r="M19" s="100"/>
      <c r="N19" s="101"/>
      <c r="Q19" s="41"/>
      <c r="R19" s="41"/>
      <c r="S19" s="41"/>
      <c r="T19" s="41"/>
      <c r="U19" s="41"/>
      <c r="V19" s="41"/>
      <c r="W19" s="41"/>
      <c r="X19" s="41"/>
      <c r="Y19" s="42"/>
    </row>
    <row r="20" spans="1:25" ht="16.5" customHeight="1" x14ac:dyDescent="0.15">
      <c r="B20" s="122" t="s">
        <v>137</v>
      </c>
      <c r="C20" s="40"/>
      <c r="D20" s="40"/>
      <c r="E20" s="40"/>
      <c r="F20" s="40"/>
      <c r="G20" s="100"/>
      <c r="H20" s="100"/>
      <c r="I20" s="100"/>
      <c r="J20" s="100"/>
      <c r="K20" s="100"/>
      <c r="L20" s="100"/>
      <c r="M20" s="100"/>
      <c r="N20" s="101"/>
    </row>
    <row r="21" spans="1:25" s="39" customFormat="1" ht="16.5" x14ac:dyDescent="0.15">
      <c r="B21" s="120" t="s">
        <v>133</v>
      </c>
      <c r="C21" s="121"/>
      <c r="D21" s="121"/>
      <c r="E21" s="121"/>
      <c r="F21" s="121"/>
      <c r="G21" s="100"/>
      <c r="H21" s="100"/>
      <c r="I21" s="100"/>
      <c r="J21" s="100"/>
      <c r="K21" s="100"/>
      <c r="L21" s="100"/>
      <c r="M21" s="100"/>
      <c r="N21" s="101"/>
      <c r="Q21" s="41"/>
      <c r="R21" s="41"/>
      <c r="S21" s="41"/>
      <c r="T21" s="41"/>
      <c r="U21" s="41"/>
      <c r="V21" s="41"/>
      <c r="W21" s="41"/>
      <c r="X21" s="41"/>
      <c r="Y21" s="42"/>
    </row>
    <row r="22" spans="1:25" ht="16.5" x14ac:dyDescent="0.15">
      <c r="B22" s="93" t="s">
        <v>118</v>
      </c>
      <c r="C22" s="40"/>
      <c r="D22" s="40"/>
      <c r="E22" s="40"/>
      <c r="F22" s="40"/>
      <c r="G22" s="100"/>
      <c r="H22" s="100"/>
      <c r="I22" s="100"/>
      <c r="J22" s="100"/>
      <c r="K22" s="100"/>
      <c r="L22" s="100"/>
      <c r="M22" s="100"/>
      <c r="N22" s="101"/>
    </row>
    <row r="23" spans="1:25" ht="16.5" x14ac:dyDescent="0.15">
      <c r="B23" s="93" t="s">
        <v>88</v>
      </c>
      <c r="C23" s="40"/>
      <c r="D23" s="40"/>
      <c r="E23" s="40"/>
      <c r="F23" s="40"/>
      <c r="G23" s="100"/>
      <c r="H23" s="100"/>
      <c r="I23" s="100"/>
      <c r="J23" s="100"/>
      <c r="K23" s="100"/>
      <c r="L23" s="100"/>
      <c r="M23" s="100"/>
      <c r="N23" s="101"/>
    </row>
    <row r="24" spans="1:25" ht="16.5" x14ac:dyDescent="0.15">
      <c r="B24" s="94" t="s">
        <v>89</v>
      </c>
      <c r="C24" s="40"/>
      <c r="D24" s="40"/>
      <c r="E24" s="40"/>
      <c r="F24" s="40"/>
      <c r="G24" s="100"/>
      <c r="H24" s="100"/>
      <c r="I24" s="100"/>
      <c r="J24" s="100"/>
      <c r="K24" s="100"/>
      <c r="L24" s="100"/>
      <c r="M24" s="100"/>
      <c r="N24" s="101"/>
    </row>
    <row r="25" spans="1:25" s="39" customFormat="1" ht="16.5" x14ac:dyDescent="0.15">
      <c r="B25" s="99" t="s">
        <v>129</v>
      </c>
      <c r="C25" s="40"/>
      <c r="D25" s="40"/>
      <c r="E25" s="40"/>
      <c r="F25" s="40"/>
      <c r="G25" s="100"/>
      <c r="H25" s="100"/>
      <c r="I25" s="100"/>
      <c r="J25" s="100"/>
      <c r="K25" s="100"/>
      <c r="L25" s="100"/>
      <c r="M25" s="100"/>
      <c r="N25" s="101"/>
      <c r="Q25" s="41"/>
      <c r="R25" s="41"/>
      <c r="S25" s="41"/>
      <c r="T25" s="41"/>
      <c r="U25" s="41"/>
      <c r="V25" s="41"/>
      <c r="W25" s="41"/>
      <c r="X25" s="41"/>
      <c r="Y25" s="42"/>
    </row>
    <row r="26" spans="1:25" ht="16.5" x14ac:dyDescent="0.15">
      <c r="A26" s="39" t="s">
        <v>140</v>
      </c>
      <c r="B26" s="94" t="s">
        <v>115</v>
      </c>
      <c r="C26" s="40"/>
      <c r="D26" s="40"/>
      <c r="E26" s="40"/>
      <c r="F26" s="40"/>
      <c r="G26" s="100"/>
      <c r="H26" s="100"/>
      <c r="I26" s="100"/>
      <c r="J26" s="100"/>
      <c r="K26" s="100"/>
      <c r="L26" s="100"/>
      <c r="M26" s="100"/>
      <c r="N26" s="101"/>
    </row>
    <row r="27" spans="1:25" ht="16.5" x14ac:dyDescent="0.15">
      <c r="B27" s="95" t="s">
        <v>90</v>
      </c>
      <c r="C27" s="40"/>
      <c r="D27" s="40"/>
      <c r="E27" s="40"/>
      <c r="F27" s="40"/>
      <c r="G27" s="100"/>
      <c r="H27" s="100"/>
      <c r="I27" s="100"/>
      <c r="J27" s="100"/>
      <c r="K27" s="100"/>
      <c r="L27" s="100"/>
      <c r="M27" s="100"/>
      <c r="N27" s="101"/>
    </row>
    <row r="28" spans="1:25" ht="16.5" x14ac:dyDescent="0.15">
      <c r="B28" s="94" t="s">
        <v>116</v>
      </c>
      <c r="C28" s="40"/>
      <c r="D28" s="40"/>
      <c r="E28" s="40"/>
      <c r="F28" s="40"/>
      <c r="G28" s="100"/>
      <c r="H28" s="100"/>
      <c r="I28" s="100"/>
      <c r="J28" s="100"/>
      <c r="K28" s="100"/>
      <c r="L28" s="100"/>
      <c r="M28" s="100"/>
      <c r="N28" s="101"/>
    </row>
    <row r="29" spans="1:25" ht="16.5" x14ac:dyDescent="0.15">
      <c r="B29" s="94" t="s">
        <v>91</v>
      </c>
      <c r="C29" s="40"/>
      <c r="D29" s="40"/>
      <c r="E29" s="40"/>
      <c r="F29" s="40"/>
      <c r="G29" s="100"/>
      <c r="H29" s="100"/>
      <c r="I29" s="100"/>
      <c r="J29" s="100"/>
      <c r="K29" s="100"/>
      <c r="L29" s="100"/>
      <c r="M29" s="100"/>
      <c r="N29" s="101"/>
    </row>
    <row r="30" spans="1:25" ht="16.5" x14ac:dyDescent="0.15">
      <c r="B30" s="95" t="s">
        <v>92</v>
      </c>
      <c r="C30" s="40"/>
      <c r="D30" s="40"/>
      <c r="E30" s="40"/>
      <c r="F30" s="40"/>
      <c r="G30" s="100"/>
      <c r="H30" s="100"/>
      <c r="I30" s="100"/>
      <c r="J30" s="100"/>
      <c r="K30" s="100"/>
      <c r="L30" s="100"/>
      <c r="M30" s="100"/>
      <c r="N30" s="101"/>
    </row>
    <row r="31" spans="1:25" s="39" customFormat="1" ht="16.5" x14ac:dyDescent="0.15">
      <c r="B31" s="95" t="s">
        <v>112</v>
      </c>
      <c r="C31" s="40"/>
      <c r="D31" s="40"/>
      <c r="E31" s="40"/>
      <c r="F31" s="40"/>
      <c r="G31" s="100"/>
      <c r="H31" s="100"/>
      <c r="I31" s="100"/>
      <c r="J31" s="100"/>
      <c r="K31" s="100"/>
      <c r="L31" s="100"/>
      <c r="M31" s="100"/>
      <c r="N31" s="101"/>
      <c r="Q31" s="41"/>
      <c r="R31" s="41"/>
      <c r="S31" s="41"/>
      <c r="T31" s="41"/>
      <c r="U31" s="41"/>
      <c r="V31" s="41"/>
      <c r="W31" s="41"/>
      <c r="X31" s="41"/>
      <c r="Y31" s="42"/>
    </row>
    <row r="32" spans="1:25" ht="17.25" thickBot="1" x14ac:dyDescent="0.2">
      <c r="B32" s="98" t="s">
        <v>119</v>
      </c>
      <c r="C32" s="89"/>
      <c r="D32" s="89"/>
      <c r="E32" s="89"/>
      <c r="F32" s="89"/>
      <c r="G32" s="102"/>
      <c r="H32" s="102"/>
      <c r="I32" s="102"/>
      <c r="J32" s="102"/>
      <c r="K32" s="102"/>
      <c r="L32" s="102"/>
      <c r="M32" s="102"/>
      <c r="N32" s="103"/>
    </row>
  </sheetData>
  <customSheetViews>
    <customSheetView guid="{2F5FCF7C-2C50-4A0D-96D9-67097EBE6280}" showGridLines="0" fitToPage="1">
      <pane ySplit="5" topLeftCell="A6" activePane="bottomLeft" state="frozen"/>
      <selection pane="bottomLeft" activeCell="A3" sqref="A3"/>
      <pageMargins left="0.75" right="0.75" top="1" bottom="1" header="0.5" footer="0.5"/>
      <pageSetup paperSize="9" scale="56" orientation="landscape" r:id="rId1"/>
      <headerFooter alignWithMargins="0"/>
    </customSheetView>
  </customSheetViews>
  <mergeCells count="1">
    <mergeCell ref="B13:N13"/>
  </mergeCells>
  <phoneticPr fontId="2" type="noConversion"/>
  <pageMargins left="0.25" right="0.25" top="0.75" bottom="0.75" header="0.3" footer="0.3"/>
  <pageSetup paperSize="9" scale="37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W32"/>
  <sheetViews>
    <sheetView showGridLines="0" zoomScale="85" zoomScaleNormal="85" workbookViewId="0">
      <pane ySplit="6" topLeftCell="A7" activePane="bottomLeft" state="frozen"/>
      <selection pane="bottomLeft"/>
    </sheetView>
  </sheetViews>
  <sheetFormatPr defaultColWidth="8.88671875" defaultRowHeight="13.5" x14ac:dyDescent="0.15"/>
  <cols>
    <col min="1" max="1" width="3.77734375" style="39" customWidth="1"/>
    <col min="2" max="5" width="14.33203125" style="39" customWidth="1"/>
    <col min="6" max="15" width="11.77734375" style="39" customWidth="1"/>
    <col min="16" max="21" width="11.77734375" style="41" customWidth="1"/>
    <col min="22" max="22" width="11.77734375" style="42" customWidth="1"/>
    <col min="23" max="23" width="11.77734375" style="39" customWidth="1"/>
    <col min="24" max="24" width="11.44140625" style="39" customWidth="1"/>
    <col min="25" max="16384" width="8.88671875" style="39"/>
  </cols>
  <sheetData>
    <row r="1" spans="2:23" x14ac:dyDescent="0.15">
      <c r="B1" s="5" t="s">
        <v>152</v>
      </c>
    </row>
    <row r="2" spans="2:23" x14ac:dyDescent="0.15">
      <c r="B2" s="5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/>
      <c r="T2"/>
      <c r="U2"/>
      <c r="V2"/>
    </row>
    <row r="3" spans="2:23" ht="15" x14ac:dyDescent="0.15">
      <c r="B3" s="28" t="s">
        <v>157</v>
      </c>
      <c r="C3" s="110"/>
      <c r="D3" s="110"/>
      <c r="E3" s="110"/>
      <c r="F3" s="110"/>
      <c r="G3" s="117" t="s">
        <v>141</v>
      </c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/>
      <c r="T3"/>
      <c r="U3"/>
      <c r="V3"/>
    </row>
    <row r="4" spans="2:23" x14ac:dyDescent="0.15">
      <c r="B4" s="40" t="s">
        <v>87</v>
      </c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/>
      <c r="T4"/>
      <c r="U4"/>
      <c r="V4"/>
    </row>
    <row r="5" spans="2:23" s="40" customFormat="1" ht="14.25" thickBot="1" x14ac:dyDescent="0.2"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52"/>
      <c r="T5" s="52"/>
      <c r="U5" s="52"/>
      <c r="V5" s="52"/>
      <c r="W5" s="127" t="s">
        <v>37</v>
      </c>
    </row>
    <row r="6" spans="2:23" ht="42" x14ac:dyDescent="0.15">
      <c r="B6" s="83" t="s">
        <v>49</v>
      </c>
      <c r="C6" s="78" t="s">
        <v>50</v>
      </c>
      <c r="D6" s="78" t="s">
        <v>51</v>
      </c>
      <c r="E6" s="78" t="s">
        <v>52</v>
      </c>
      <c r="F6" s="80" t="s">
        <v>69</v>
      </c>
      <c r="G6" s="80" t="s">
        <v>70</v>
      </c>
      <c r="H6" s="80" t="s">
        <v>71</v>
      </c>
      <c r="I6" s="78" t="s">
        <v>94</v>
      </c>
      <c r="J6" s="78" t="s">
        <v>95</v>
      </c>
      <c r="K6" s="78" t="s">
        <v>96</v>
      </c>
      <c r="L6" s="78" t="s">
        <v>53</v>
      </c>
      <c r="M6" s="78" t="s">
        <v>97</v>
      </c>
      <c r="N6" s="78" t="s">
        <v>98</v>
      </c>
      <c r="O6" s="79" t="s">
        <v>54</v>
      </c>
      <c r="P6" s="79" t="s">
        <v>104</v>
      </c>
      <c r="Q6" s="79" t="s">
        <v>40</v>
      </c>
      <c r="R6" s="79" t="s">
        <v>105</v>
      </c>
      <c r="S6" s="79" t="s">
        <v>106</v>
      </c>
      <c r="T6" s="81" t="s">
        <v>25</v>
      </c>
      <c r="U6" s="81" t="s">
        <v>107</v>
      </c>
      <c r="V6" s="81" t="s">
        <v>108</v>
      </c>
      <c r="W6" s="82" t="s">
        <v>113</v>
      </c>
    </row>
    <row r="7" spans="2:23" x14ac:dyDescent="0.15">
      <c r="B7" s="72" t="s">
        <v>55</v>
      </c>
      <c r="C7" s="29" t="s">
        <v>5</v>
      </c>
      <c r="D7" s="29" t="s">
        <v>56</v>
      </c>
      <c r="E7" s="29" t="s">
        <v>46</v>
      </c>
      <c r="F7" s="2" t="s">
        <v>17</v>
      </c>
      <c r="G7" s="2" t="s">
        <v>146</v>
      </c>
      <c r="H7" s="2" t="s">
        <v>145</v>
      </c>
      <c r="I7" s="29" t="s">
        <v>57</v>
      </c>
      <c r="J7" s="29" t="s">
        <v>58</v>
      </c>
      <c r="K7" s="30">
        <v>40483</v>
      </c>
      <c r="L7" s="30">
        <v>42736</v>
      </c>
      <c r="M7" s="30">
        <v>43800</v>
      </c>
      <c r="N7" s="30"/>
      <c r="O7" s="33">
        <v>300</v>
      </c>
      <c r="P7" s="33">
        <v>870</v>
      </c>
      <c r="Q7" s="33"/>
      <c r="R7" s="33">
        <v>0</v>
      </c>
      <c r="S7" s="8" t="s">
        <v>19</v>
      </c>
      <c r="T7" s="8" t="s">
        <v>17</v>
      </c>
      <c r="U7" s="8" t="s">
        <v>16</v>
      </c>
      <c r="V7" s="46" t="s">
        <v>16</v>
      </c>
      <c r="W7" s="45" t="s">
        <v>16</v>
      </c>
    </row>
    <row r="8" spans="2:23" x14ac:dyDescent="0.15">
      <c r="B8" s="72" t="s">
        <v>55</v>
      </c>
      <c r="C8" s="29" t="s">
        <v>59</v>
      </c>
      <c r="D8" s="29" t="s">
        <v>60</v>
      </c>
      <c r="E8" s="29" t="s">
        <v>48</v>
      </c>
      <c r="F8" s="2" t="s">
        <v>16</v>
      </c>
      <c r="G8" s="2" t="s">
        <v>74</v>
      </c>
      <c r="H8" s="2" t="s">
        <v>75</v>
      </c>
      <c r="I8" s="29" t="s">
        <v>61</v>
      </c>
      <c r="J8" s="29" t="s">
        <v>62</v>
      </c>
      <c r="K8" s="30">
        <v>41275</v>
      </c>
      <c r="L8" s="30">
        <v>43040</v>
      </c>
      <c r="M8" s="30"/>
      <c r="N8" s="30">
        <v>43636</v>
      </c>
      <c r="O8" s="33">
        <v>200</v>
      </c>
      <c r="P8" s="33">
        <v>0</v>
      </c>
      <c r="Q8" s="33">
        <v>200</v>
      </c>
      <c r="R8" s="33">
        <v>0</v>
      </c>
      <c r="S8" s="9"/>
      <c r="T8" s="8" t="s">
        <v>16</v>
      </c>
      <c r="U8" s="8" t="s">
        <v>16</v>
      </c>
      <c r="V8" s="46" t="s">
        <v>16</v>
      </c>
      <c r="W8" s="45" t="s">
        <v>16</v>
      </c>
    </row>
    <row r="9" spans="2:23" s="5" customFormat="1" x14ac:dyDescent="0.15">
      <c r="B9" s="72"/>
      <c r="C9" s="29"/>
      <c r="D9" s="29"/>
      <c r="E9" s="29"/>
      <c r="F9" s="29"/>
      <c r="G9" s="29"/>
      <c r="H9" s="29"/>
      <c r="I9" s="29"/>
      <c r="J9" s="29"/>
      <c r="K9" s="29"/>
      <c r="L9" s="30"/>
      <c r="M9" s="30"/>
      <c r="N9" s="30"/>
      <c r="O9" s="33"/>
      <c r="P9" s="33"/>
      <c r="Q9" s="33"/>
      <c r="R9" s="33"/>
      <c r="S9" s="31"/>
      <c r="T9" s="10"/>
      <c r="U9" s="10"/>
      <c r="V9" s="43"/>
      <c r="W9" s="19"/>
    </row>
    <row r="10" spans="2:23" x14ac:dyDescent="0.15">
      <c r="B10" s="72"/>
      <c r="C10" s="29"/>
      <c r="D10" s="29"/>
      <c r="E10" s="29"/>
      <c r="F10" s="29"/>
      <c r="G10" s="29"/>
      <c r="H10" s="29"/>
      <c r="I10" s="29"/>
      <c r="J10" s="29"/>
      <c r="K10" s="29"/>
      <c r="L10" s="30"/>
      <c r="M10" s="30"/>
      <c r="N10" s="30"/>
      <c r="O10" s="33"/>
      <c r="P10" s="33"/>
      <c r="Q10" s="33"/>
      <c r="R10" s="33"/>
      <c r="S10" s="32"/>
      <c r="T10" s="10"/>
      <c r="U10" s="10"/>
      <c r="V10" s="43"/>
      <c r="W10" s="19"/>
    </row>
    <row r="11" spans="2:23" ht="14.25" thickBot="1" x14ac:dyDescent="0.2">
      <c r="B11" s="109" t="s">
        <v>44</v>
      </c>
      <c r="C11" s="36"/>
      <c r="D11" s="36"/>
      <c r="E11" s="36"/>
      <c r="F11" s="36"/>
      <c r="G11" s="36"/>
      <c r="H11" s="36"/>
      <c r="I11" s="36"/>
      <c r="J11" s="36"/>
      <c r="K11" s="36"/>
      <c r="L11" s="37"/>
      <c r="M11" s="37"/>
      <c r="N11" s="37"/>
      <c r="O11" s="38">
        <f>SUM(O7:O10)</f>
        <v>500</v>
      </c>
      <c r="P11" s="38">
        <f>SUM(P7:P10)</f>
        <v>870</v>
      </c>
      <c r="Q11" s="38">
        <f>SUM(Q7:Q10)</f>
        <v>200</v>
      </c>
      <c r="R11" s="38">
        <f>SUM(R7:R10)</f>
        <v>0</v>
      </c>
      <c r="S11" s="20"/>
      <c r="T11" s="21"/>
      <c r="U11" s="21"/>
      <c r="V11" s="44"/>
      <c r="W11" s="22"/>
    </row>
    <row r="12" spans="2:23" s="6" customFormat="1" x14ac:dyDescent="0.15"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8"/>
      <c r="M12" s="68"/>
      <c r="N12" s="68"/>
      <c r="O12" s="64"/>
      <c r="P12" s="64"/>
      <c r="Q12" s="64"/>
      <c r="R12" s="64"/>
      <c r="S12" s="65"/>
      <c r="T12" s="66"/>
      <c r="U12" s="66"/>
      <c r="V12" s="66"/>
      <c r="W12" s="67"/>
    </row>
    <row r="13" spans="2:23" ht="14.25" thickBot="1" x14ac:dyDescent="0.2">
      <c r="B13" s="116" t="s">
        <v>139</v>
      </c>
    </row>
    <row r="14" spans="2:23" ht="17.25" thickBot="1" x14ac:dyDescent="0.2">
      <c r="B14" s="128" t="s">
        <v>110</v>
      </c>
      <c r="C14" s="129"/>
      <c r="D14" s="129"/>
      <c r="E14" s="129"/>
      <c r="F14" s="129"/>
      <c r="G14" s="129"/>
      <c r="H14" s="129"/>
      <c r="I14" s="129"/>
      <c r="J14" s="129"/>
      <c r="K14" s="129"/>
      <c r="L14" s="130"/>
    </row>
    <row r="15" spans="2:23" ht="16.5" x14ac:dyDescent="0.15">
      <c r="B15" s="95" t="s">
        <v>47</v>
      </c>
      <c r="C15" s="86"/>
      <c r="D15" s="86"/>
      <c r="E15" s="86"/>
      <c r="F15" s="86"/>
      <c r="G15" s="86"/>
      <c r="H15" s="86"/>
      <c r="I15" s="86"/>
      <c r="J15" s="86"/>
      <c r="K15" s="86"/>
      <c r="L15" s="87"/>
    </row>
    <row r="16" spans="2:23" ht="16.5" x14ac:dyDescent="0.15">
      <c r="B16" s="123" t="s">
        <v>144</v>
      </c>
      <c r="C16" s="124"/>
      <c r="D16" s="124"/>
      <c r="E16" s="124"/>
      <c r="F16" s="124"/>
      <c r="G16" s="124"/>
      <c r="H16" s="124"/>
      <c r="I16" s="124"/>
      <c r="J16" s="124"/>
      <c r="K16" s="124"/>
      <c r="L16" s="125"/>
    </row>
    <row r="17" spans="2:12" ht="16.5" x14ac:dyDescent="0.15">
      <c r="B17" s="97" t="s">
        <v>158</v>
      </c>
      <c r="C17" s="40"/>
      <c r="D17" s="40"/>
      <c r="E17" s="40"/>
      <c r="F17" s="40"/>
      <c r="G17" s="40"/>
      <c r="H17" s="40"/>
      <c r="I17" s="40"/>
      <c r="J17" s="40"/>
      <c r="K17" s="40"/>
      <c r="L17" s="88"/>
    </row>
    <row r="18" spans="2:12" ht="16.5" x14ac:dyDescent="0.15">
      <c r="B18" s="97" t="s">
        <v>159</v>
      </c>
      <c r="C18" s="40"/>
      <c r="D18" s="40"/>
      <c r="E18" s="40"/>
      <c r="F18" s="40"/>
      <c r="G18" s="40"/>
      <c r="H18" s="40"/>
      <c r="I18" s="40"/>
      <c r="J18" s="40"/>
      <c r="K18" s="40"/>
      <c r="L18" s="88"/>
    </row>
    <row r="19" spans="2:12" ht="16.5" x14ac:dyDescent="0.15">
      <c r="B19" s="92" t="s">
        <v>128</v>
      </c>
      <c r="C19" s="40"/>
      <c r="D19" s="40"/>
      <c r="E19" s="40"/>
      <c r="F19" s="40"/>
      <c r="G19" s="40"/>
      <c r="H19" s="40"/>
      <c r="I19" s="40"/>
      <c r="J19" s="40"/>
      <c r="K19" s="40"/>
      <c r="L19" s="88"/>
    </row>
    <row r="20" spans="2:12" ht="16.5" x14ac:dyDescent="0.15">
      <c r="B20" s="95" t="s">
        <v>121</v>
      </c>
      <c r="C20" s="40"/>
      <c r="D20" s="40"/>
      <c r="E20" s="40"/>
      <c r="F20" s="40"/>
      <c r="G20" s="40"/>
      <c r="H20" s="40"/>
      <c r="I20" s="40"/>
      <c r="J20" s="40"/>
      <c r="K20" s="40"/>
      <c r="L20" s="88"/>
    </row>
    <row r="21" spans="2:12" ht="16.5" x14ac:dyDescent="0.15">
      <c r="B21" s="93" t="s">
        <v>118</v>
      </c>
      <c r="C21" s="40"/>
      <c r="D21" s="40"/>
      <c r="E21" s="40"/>
      <c r="F21" s="40"/>
      <c r="G21" s="40"/>
      <c r="H21" s="40"/>
      <c r="I21" s="40"/>
      <c r="J21" s="40"/>
      <c r="K21" s="40"/>
      <c r="L21" s="88"/>
    </row>
    <row r="22" spans="2:12" ht="16.5" x14ac:dyDescent="0.15">
      <c r="B22" s="93" t="s">
        <v>88</v>
      </c>
      <c r="C22" s="40"/>
      <c r="D22" s="40"/>
      <c r="E22" s="40"/>
      <c r="F22" s="40"/>
      <c r="G22" s="40"/>
      <c r="H22" s="40"/>
      <c r="I22" s="40"/>
      <c r="J22" s="40"/>
      <c r="K22" s="40"/>
      <c r="L22" s="88"/>
    </row>
    <row r="23" spans="2:12" ht="16.5" x14ac:dyDescent="0.15">
      <c r="B23" s="94" t="s">
        <v>114</v>
      </c>
      <c r="C23" s="40"/>
      <c r="D23" s="40"/>
      <c r="E23" s="40"/>
      <c r="F23" s="40"/>
      <c r="G23" s="40"/>
      <c r="H23" s="40"/>
      <c r="I23" s="40"/>
      <c r="J23" s="40"/>
      <c r="K23" s="40"/>
      <c r="L23" s="88"/>
    </row>
    <row r="24" spans="2:12" ht="16.5" x14ac:dyDescent="0.15">
      <c r="B24" s="99" t="s">
        <v>129</v>
      </c>
      <c r="C24" s="40"/>
      <c r="D24" s="40"/>
      <c r="E24" s="40"/>
      <c r="F24" s="40"/>
      <c r="G24" s="40"/>
      <c r="H24" s="40"/>
      <c r="I24" s="40"/>
      <c r="J24" s="40"/>
      <c r="K24" s="40"/>
      <c r="L24" s="88"/>
    </row>
    <row r="25" spans="2:12" ht="16.5" x14ac:dyDescent="0.15">
      <c r="B25" s="94" t="s">
        <v>115</v>
      </c>
      <c r="C25" s="40"/>
      <c r="D25" s="40"/>
      <c r="E25" s="40"/>
      <c r="F25" s="40"/>
      <c r="G25" s="40"/>
      <c r="H25" s="40"/>
      <c r="I25" s="115" t="s">
        <v>138</v>
      </c>
      <c r="J25" s="40"/>
      <c r="K25" s="40"/>
      <c r="L25" s="88"/>
    </row>
    <row r="26" spans="2:12" ht="16.5" x14ac:dyDescent="0.15">
      <c r="B26" s="95" t="s">
        <v>90</v>
      </c>
      <c r="C26" s="40"/>
      <c r="D26" s="40"/>
      <c r="E26" s="40"/>
      <c r="F26" s="40"/>
      <c r="G26" s="40"/>
      <c r="H26" s="40"/>
      <c r="I26" s="40"/>
      <c r="J26" s="40"/>
      <c r="K26" s="40"/>
      <c r="L26" s="88"/>
    </row>
    <row r="27" spans="2:12" ht="16.5" x14ac:dyDescent="0.15">
      <c r="B27" s="94" t="s">
        <v>122</v>
      </c>
      <c r="C27" s="40"/>
      <c r="D27" s="40"/>
      <c r="E27" s="40"/>
      <c r="F27" s="40"/>
      <c r="G27" s="40"/>
      <c r="H27" s="40"/>
      <c r="I27" s="40"/>
      <c r="J27" s="40"/>
      <c r="K27" s="40"/>
      <c r="L27" s="88"/>
    </row>
    <row r="28" spans="2:12" ht="16.5" x14ac:dyDescent="0.15">
      <c r="B28" s="94" t="s">
        <v>91</v>
      </c>
      <c r="C28" s="40"/>
      <c r="D28" s="40"/>
      <c r="E28" s="40"/>
      <c r="F28" s="40"/>
      <c r="G28" s="40"/>
      <c r="H28" s="40"/>
      <c r="I28" s="40"/>
      <c r="J28" s="40"/>
      <c r="K28" s="40"/>
      <c r="L28" s="88"/>
    </row>
    <row r="29" spans="2:12" ht="16.5" x14ac:dyDescent="0.15">
      <c r="B29" s="95" t="s">
        <v>92</v>
      </c>
      <c r="C29" s="40"/>
      <c r="D29" s="40"/>
      <c r="E29" s="40"/>
      <c r="F29" s="40"/>
      <c r="G29" s="40"/>
      <c r="H29" s="40"/>
      <c r="I29" s="40"/>
      <c r="J29" s="40"/>
      <c r="K29" s="40"/>
      <c r="L29" s="88"/>
    </row>
    <row r="30" spans="2:12" ht="16.5" x14ac:dyDescent="0.15">
      <c r="B30" s="95" t="s">
        <v>154</v>
      </c>
      <c r="C30" s="40"/>
      <c r="D30" s="40"/>
      <c r="E30" s="40"/>
      <c r="F30" s="40"/>
      <c r="G30" s="40"/>
      <c r="H30" s="40"/>
      <c r="I30" s="40"/>
      <c r="J30" s="40"/>
      <c r="K30" s="40"/>
      <c r="L30" s="88"/>
    </row>
    <row r="31" spans="2:12" ht="16.5" x14ac:dyDescent="0.15">
      <c r="B31" s="95" t="s">
        <v>112</v>
      </c>
      <c r="C31" s="40"/>
      <c r="D31" s="40"/>
      <c r="E31" s="40"/>
      <c r="F31" s="40"/>
      <c r="G31" s="40"/>
      <c r="H31" s="40"/>
      <c r="I31" s="40"/>
      <c r="J31" s="40"/>
      <c r="K31" s="40"/>
      <c r="L31" s="88"/>
    </row>
    <row r="32" spans="2:12" ht="17.25" thickBot="1" x14ac:dyDescent="0.2">
      <c r="B32" s="98" t="s">
        <v>120</v>
      </c>
      <c r="C32" s="89"/>
      <c r="D32" s="89"/>
      <c r="E32" s="89"/>
      <c r="F32" s="89"/>
      <c r="G32" s="89"/>
      <c r="H32" s="89"/>
      <c r="I32" s="89"/>
      <c r="J32" s="89"/>
      <c r="K32" s="89"/>
      <c r="L32" s="90"/>
    </row>
  </sheetData>
  <mergeCells count="1">
    <mergeCell ref="B14:L14"/>
  </mergeCells>
  <phoneticPr fontId="2" type="noConversion"/>
  <pageMargins left="0.25" right="0.25" top="0.75" bottom="0.75" header="0.3" footer="0.3"/>
  <pageSetup paperSize="9" scale="43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36"/>
  <sheetViews>
    <sheetView showGridLines="0" zoomScale="85" zoomScaleNormal="85" workbookViewId="0">
      <pane ySplit="5" topLeftCell="A6" activePane="bottomLeft" state="frozen"/>
      <selection pane="bottomLeft"/>
    </sheetView>
  </sheetViews>
  <sheetFormatPr defaultColWidth="8.88671875" defaultRowHeight="13.5" x14ac:dyDescent="0.15"/>
  <cols>
    <col min="1" max="1" width="3.77734375" style="39" customWidth="1"/>
    <col min="2" max="3" width="14.33203125" style="39" customWidth="1"/>
    <col min="4" max="4" width="15" style="39" customWidth="1"/>
    <col min="5" max="5" width="21.44140625" style="39" customWidth="1"/>
    <col min="6" max="6" width="11.77734375" style="39" customWidth="1"/>
    <col min="7" max="7" width="14.88671875" style="39" customWidth="1"/>
    <col min="8" max="8" width="13.33203125" style="39" customWidth="1"/>
    <col min="9" max="16" width="11.77734375" style="39" customWidth="1"/>
    <col min="17" max="18" width="11.77734375" style="7" customWidth="1"/>
    <col min="19" max="19" width="11.77734375" style="41" customWidth="1"/>
    <col min="20" max="22" width="11.77734375" style="7" customWidth="1"/>
    <col min="23" max="23" width="10.6640625" style="7" customWidth="1"/>
    <col min="24" max="24" width="11.77734375" style="41" customWidth="1"/>
    <col min="25" max="25" width="15" style="15" customWidth="1"/>
    <col min="26" max="16384" width="8.88671875" style="4"/>
  </cols>
  <sheetData>
    <row r="1" spans="1:24" x14ac:dyDescent="0.15">
      <c r="B1" s="5" t="s">
        <v>38</v>
      </c>
    </row>
    <row r="2" spans="1:24" x14ac:dyDescent="0.15">
      <c r="A2" s="39" t="s">
        <v>153</v>
      </c>
    </row>
    <row r="3" spans="1:24" ht="15" x14ac:dyDescent="0.15">
      <c r="B3" s="28" t="s">
        <v>160</v>
      </c>
      <c r="E3" s="117" t="s">
        <v>141</v>
      </c>
    </row>
    <row r="4" spans="1:24" ht="14.25" thickBot="1" x14ac:dyDescent="0.2">
      <c r="P4" s="7"/>
      <c r="R4" s="41"/>
      <c r="S4" s="7"/>
      <c r="W4" s="41"/>
      <c r="X4" s="126" t="s">
        <v>43</v>
      </c>
    </row>
    <row r="5" spans="1:24" ht="47.25" customHeight="1" x14ac:dyDescent="0.15">
      <c r="B5" s="83" t="s">
        <v>36</v>
      </c>
      <c r="C5" s="78" t="s">
        <v>1</v>
      </c>
      <c r="D5" s="78" t="s">
        <v>26</v>
      </c>
      <c r="E5" s="78" t="s">
        <v>27</v>
      </c>
      <c r="F5" s="80" t="s">
        <v>69</v>
      </c>
      <c r="G5" s="78" t="s">
        <v>99</v>
      </c>
      <c r="H5" s="80" t="s">
        <v>134</v>
      </c>
      <c r="I5" s="78" t="s">
        <v>109</v>
      </c>
      <c r="J5" s="80" t="s">
        <v>100</v>
      </c>
      <c r="K5" s="80" t="s">
        <v>101</v>
      </c>
      <c r="L5" s="78" t="s">
        <v>96</v>
      </c>
      <c r="M5" s="78" t="s">
        <v>7</v>
      </c>
      <c r="N5" s="78" t="s">
        <v>97</v>
      </c>
      <c r="O5" s="78" t="s">
        <v>98</v>
      </c>
      <c r="P5" s="79" t="s">
        <v>4</v>
      </c>
      <c r="Q5" s="79" t="s">
        <v>104</v>
      </c>
      <c r="R5" s="79" t="s">
        <v>41</v>
      </c>
      <c r="S5" s="79" t="s">
        <v>105</v>
      </c>
      <c r="T5" s="79" t="s">
        <v>106</v>
      </c>
      <c r="U5" s="81" t="s">
        <v>25</v>
      </c>
      <c r="V5" s="81" t="s">
        <v>107</v>
      </c>
      <c r="W5" s="84" t="s">
        <v>123</v>
      </c>
      <c r="X5" s="85" t="s">
        <v>113</v>
      </c>
    </row>
    <row r="6" spans="1:24" s="6" customFormat="1" x14ac:dyDescent="0.15">
      <c r="B6" s="72" t="s">
        <v>29</v>
      </c>
      <c r="C6" s="29" t="s">
        <v>5</v>
      </c>
      <c r="D6" s="29" t="s">
        <v>21</v>
      </c>
      <c r="E6" s="29" t="s">
        <v>46</v>
      </c>
      <c r="F6" s="2" t="s">
        <v>67</v>
      </c>
      <c r="G6" s="29" t="s">
        <v>6</v>
      </c>
      <c r="H6" s="2" t="s">
        <v>136</v>
      </c>
      <c r="I6" s="29" t="s">
        <v>8</v>
      </c>
      <c r="J6" s="54">
        <v>1</v>
      </c>
      <c r="K6" s="54">
        <v>0.6</v>
      </c>
      <c r="L6" s="30">
        <v>40483</v>
      </c>
      <c r="M6" s="30">
        <v>42736</v>
      </c>
      <c r="N6" s="30">
        <v>44166</v>
      </c>
      <c r="O6" s="30"/>
      <c r="P6" s="33">
        <v>300</v>
      </c>
      <c r="Q6" s="33">
        <v>870</v>
      </c>
      <c r="R6" s="33"/>
      <c r="S6" s="33">
        <v>0</v>
      </c>
      <c r="T6" s="8" t="s">
        <v>19</v>
      </c>
      <c r="U6" s="8" t="s">
        <v>17</v>
      </c>
      <c r="V6" s="8" t="s">
        <v>16</v>
      </c>
      <c r="W6" s="27" t="s">
        <v>72</v>
      </c>
      <c r="X6" s="18" t="s">
        <v>16</v>
      </c>
    </row>
    <row r="7" spans="1:24" x14ac:dyDescent="0.15">
      <c r="B7" s="72" t="s">
        <v>29</v>
      </c>
      <c r="C7" s="29" t="s">
        <v>31</v>
      </c>
      <c r="D7" s="29" t="s">
        <v>32</v>
      </c>
      <c r="E7" s="29" t="s">
        <v>48</v>
      </c>
      <c r="F7" s="2" t="s">
        <v>68</v>
      </c>
      <c r="G7" s="29" t="s">
        <v>33</v>
      </c>
      <c r="H7" s="2" t="s">
        <v>135</v>
      </c>
      <c r="I7" s="29" t="s">
        <v>22</v>
      </c>
      <c r="J7" s="54">
        <v>0</v>
      </c>
      <c r="K7" s="54">
        <v>0.1</v>
      </c>
      <c r="L7" s="30">
        <v>41275</v>
      </c>
      <c r="M7" s="30">
        <v>43040</v>
      </c>
      <c r="N7" s="30"/>
      <c r="O7" s="30">
        <v>43636</v>
      </c>
      <c r="P7" s="33">
        <v>200</v>
      </c>
      <c r="Q7" s="33">
        <v>0</v>
      </c>
      <c r="R7" s="33">
        <v>200</v>
      </c>
      <c r="S7" s="33">
        <v>0</v>
      </c>
      <c r="T7" s="9"/>
      <c r="U7" s="8" t="s">
        <v>16</v>
      </c>
      <c r="V7" s="8" t="s">
        <v>16</v>
      </c>
      <c r="W7" s="27" t="s">
        <v>72</v>
      </c>
      <c r="X7" s="18" t="s">
        <v>16</v>
      </c>
    </row>
    <row r="8" spans="1:24" x14ac:dyDescent="0.15">
      <c r="B8" s="72" t="s">
        <v>29</v>
      </c>
      <c r="C8" s="29" t="s">
        <v>31</v>
      </c>
      <c r="D8" s="29" t="s">
        <v>142</v>
      </c>
      <c r="E8" s="29" t="s">
        <v>142</v>
      </c>
      <c r="F8" s="2" t="s">
        <v>16</v>
      </c>
      <c r="G8" s="29" t="s">
        <v>143</v>
      </c>
      <c r="H8" s="2" t="s">
        <v>16</v>
      </c>
      <c r="I8" s="29" t="s">
        <v>22</v>
      </c>
      <c r="J8" s="54">
        <v>0.5</v>
      </c>
      <c r="K8" s="54">
        <v>0.5</v>
      </c>
      <c r="L8" s="30">
        <v>41275</v>
      </c>
      <c r="M8" s="30">
        <v>43770</v>
      </c>
      <c r="N8" s="30"/>
      <c r="O8" s="30">
        <v>43636</v>
      </c>
      <c r="P8" s="33">
        <v>200</v>
      </c>
      <c r="Q8" s="33">
        <v>0</v>
      </c>
      <c r="R8" s="33">
        <v>200</v>
      </c>
      <c r="S8" s="118">
        <v>0</v>
      </c>
      <c r="T8" s="119"/>
      <c r="U8" s="8" t="s">
        <v>16</v>
      </c>
      <c r="V8" s="8" t="s">
        <v>16</v>
      </c>
      <c r="W8" s="27" t="s">
        <v>16</v>
      </c>
      <c r="X8" s="18" t="s">
        <v>16</v>
      </c>
    </row>
    <row r="9" spans="1:24" x14ac:dyDescent="0.15">
      <c r="B9" s="108" t="s">
        <v>45</v>
      </c>
      <c r="C9" s="12"/>
      <c r="D9" s="12"/>
      <c r="E9" s="12"/>
      <c r="F9" s="12"/>
      <c r="G9" s="12"/>
      <c r="H9" s="12"/>
      <c r="I9" s="12"/>
      <c r="J9" s="12"/>
      <c r="K9" s="12"/>
      <c r="L9" s="35"/>
      <c r="M9" s="35"/>
      <c r="N9" s="35"/>
      <c r="O9" s="35"/>
      <c r="P9" s="34">
        <f>SUM(P6:P8)</f>
        <v>700</v>
      </c>
      <c r="Q9" s="34">
        <f>SUM(Q6:Q8)</f>
        <v>870</v>
      </c>
      <c r="R9" s="34">
        <f>SUM(R6:R8)</f>
        <v>400</v>
      </c>
      <c r="S9" s="34">
        <f>SUM(S6:S8)</f>
        <v>0</v>
      </c>
      <c r="T9" s="16"/>
      <c r="U9" s="11"/>
      <c r="V9" s="11"/>
      <c r="W9" s="47"/>
      <c r="X9" s="23"/>
    </row>
    <row r="10" spans="1:24" x14ac:dyDescent="0.15">
      <c r="B10" s="72" t="s">
        <v>28</v>
      </c>
      <c r="C10" s="29"/>
      <c r="D10" s="29"/>
      <c r="E10" s="29"/>
      <c r="F10" s="29"/>
      <c r="G10" s="29"/>
      <c r="H10" s="29"/>
      <c r="I10" s="29"/>
      <c r="J10" s="54"/>
      <c r="K10" s="54"/>
      <c r="L10" s="30"/>
      <c r="M10" s="30"/>
      <c r="N10" s="30"/>
      <c r="O10" s="30"/>
      <c r="P10" s="33"/>
      <c r="Q10" s="33"/>
      <c r="R10" s="33"/>
      <c r="S10" s="33"/>
      <c r="T10" s="9"/>
      <c r="U10" s="8"/>
      <c r="V10" s="8"/>
      <c r="W10" s="27"/>
      <c r="X10" s="18"/>
    </row>
    <row r="11" spans="1:24" x14ac:dyDescent="0.15">
      <c r="B11" s="72" t="s">
        <v>28</v>
      </c>
      <c r="C11" s="29"/>
      <c r="D11" s="29"/>
      <c r="E11" s="29"/>
      <c r="F11" s="29"/>
      <c r="G11" s="29"/>
      <c r="H11" s="29"/>
      <c r="I11" s="29"/>
      <c r="J11" s="54"/>
      <c r="K11" s="54"/>
      <c r="L11" s="30"/>
      <c r="M11" s="30"/>
      <c r="N11" s="30"/>
      <c r="O11" s="30"/>
      <c r="P11" s="33"/>
      <c r="Q11" s="33"/>
      <c r="R11" s="33"/>
      <c r="S11" s="33"/>
      <c r="T11" s="9"/>
      <c r="U11" s="8"/>
      <c r="V11" s="8"/>
      <c r="W11" s="27"/>
      <c r="X11" s="18"/>
    </row>
    <row r="12" spans="1:24" x14ac:dyDescent="0.15">
      <c r="B12" s="72"/>
      <c r="C12" s="29"/>
      <c r="D12" s="29"/>
      <c r="E12" s="29"/>
      <c r="F12" s="29"/>
      <c r="G12" s="29"/>
      <c r="H12" s="29"/>
      <c r="I12" s="29"/>
      <c r="J12" s="54"/>
      <c r="K12" s="54"/>
      <c r="L12" s="29"/>
      <c r="M12" s="30"/>
      <c r="N12" s="30"/>
      <c r="O12" s="30"/>
      <c r="P12" s="33"/>
      <c r="Q12" s="33"/>
      <c r="R12" s="33"/>
      <c r="S12" s="33"/>
      <c r="T12" s="31"/>
      <c r="U12" s="10"/>
      <c r="V12" s="10"/>
      <c r="W12" s="43"/>
      <c r="X12" s="19"/>
    </row>
    <row r="13" spans="1:24" x14ac:dyDescent="0.15">
      <c r="B13" s="108" t="s">
        <v>45</v>
      </c>
      <c r="C13" s="12"/>
      <c r="D13" s="12"/>
      <c r="E13" s="12"/>
      <c r="F13" s="12"/>
      <c r="G13" s="12"/>
      <c r="H13" s="12"/>
      <c r="I13" s="12"/>
      <c r="J13" s="12"/>
      <c r="K13" s="12"/>
      <c r="L13" s="35"/>
      <c r="M13" s="35"/>
      <c r="N13" s="35"/>
      <c r="O13" s="35"/>
      <c r="P13" s="34">
        <f>SUM(P10:P12)</f>
        <v>0</v>
      </c>
      <c r="Q13" s="34">
        <f>SUM(Q10:Q12)</f>
        <v>0</v>
      </c>
      <c r="R13" s="34">
        <f>SUM(R10:R12)</f>
        <v>0</v>
      </c>
      <c r="S13" s="34">
        <f>SUM(S10:S12)</f>
        <v>0</v>
      </c>
      <c r="T13" s="16"/>
      <c r="U13" s="11"/>
      <c r="V13" s="11"/>
      <c r="W13" s="47"/>
      <c r="X13" s="23"/>
    </row>
    <row r="14" spans="1:24" s="5" customFormat="1" ht="14.25" thickBot="1" x14ac:dyDescent="0.2">
      <c r="B14" s="109" t="s">
        <v>44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7"/>
      <c r="N14" s="37"/>
      <c r="O14" s="37"/>
      <c r="P14" s="38">
        <f>SUM(P13,P9)</f>
        <v>700</v>
      </c>
      <c r="Q14" s="38">
        <f>SUM(Q13,Q9)</f>
        <v>870</v>
      </c>
      <c r="R14" s="38">
        <f>SUM(R13,R9)</f>
        <v>400</v>
      </c>
      <c r="S14" s="38">
        <f>SUM(S13,S9)</f>
        <v>0</v>
      </c>
      <c r="T14" s="20"/>
      <c r="U14" s="21"/>
      <c r="V14" s="21"/>
      <c r="W14" s="44"/>
      <c r="X14" s="22"/>
    </row>
    <row r="15" spans="1:24" s="69" customFormat="1" x14ac:dyDescent="0.15"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8"/>
      <c r="N15" s="68"/>
      <c r="O15" s="68"/>
      <c r="P15" s="64"/>
      <c r="Q15" s="64"/>
      <c r="R15" s="64"/>
      <c r="S15" s="64"/>
      <c r="T15" s="65"/>
      <c r="U15" s="66"/>
      <c r="V15" s="66"/>
      <c r="W15" s="66"/>
      <c r="X15" s="67"/>
    </row>
    <row r="16" spans="1:24" ht="14.25" thickBot="1" x14ac:dyDescent="0.2">
      <c r="B16" s="116" t="s">
        <v>139</v>
      </c>
    </row>
    <row r="17" spans="2:25" ht="17.25" thickBot="1" x14ac:dyDescent="0.2">
      <c r="B17" s="128" t="s">
        <v>110</v>
      </c>
      <c r="C17" s="129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30"/>
    </row>
    <row r="18" spans="2:25" ht="17.25" customHeight="1" x14ac:dyDescent="0.15">
      <c r="B18" s="95" t="s">
        <v>47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88"/>
    </row>
    <row r="19" spans="2:25" ht="17.25" customHeight="1" x14ac:dyDescent="0.15">
      <c r="B19" s="92" t="s">
        <v>156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88"/>
    </row>
    <row r="20" spans="2:25" ht="17.25" customHeight="1" x14ac:dyDescent="0.15">
      <c r="B20" s="112" t="s">
        <v>124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88"/>
    </row>
    <row r="21" spans="2:25" s="39" customFormat="1" ht="17.25" customHeight="1" x14ac:dyDescent="0.15">
      <c r="B21" s="92" t="s">
        <v>126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88"/>
      <c r="Q21" s="41"/>
      <c r="R21" s="41"/>
      <c r="S21" s="41"/>
      <c r="T21" s="41"/>
      <c r="U21" s="41"/>
      <c r="V21" s="41"/>
      <c r="W21" s="41"/>
      <c r="X21" s="41"/>
      <c r="Y21" s="42"/>
    </row>
    <row r="22" spans="2:25" ht="17.25" customHeight="1" x14ac:dyDescent="0.15">
      <c r="B22" s="106" t="s">
        <v>125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4"/>
    </row>
    <row r="23" spans="2:25" s="39" customFormat="1" ht="17.25" customHeight="1" x14ac:dyDescent="0.15">
      <c r="B23" s="92" t="s">
        <v>128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88"/>
      <c r="Q23" s="41"/>
      <c r="R23" s="41"/>
      <c r="S23" s="41"/>
      <c r="T23" s="41"/>
      <c r="U23" s="41"/>
      <c r="V23" s="41"/>
      <c r="W23" s="41"/>
      <c r="X23" s="41"/>
      <c r="Y23" s="42"/>
    </row>
    <row r="24" spans="2:25" ht="17.25" customHeight="1" x14ac:dyDescent="0.15">
      <c r="B24" s="92" t="s">
        <v>117</v>
      </c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88"/>
    </row>
    <row r="25" spans="2:25" s="39" customFormat="1" ht="17.25" customHeight="1" x14ac:dyDescent="0.15">
      <c r="B25" s="120" t="s">
        <v>133</v>
      </c>
      <c r="C25" s="121"/>
      <c r="D25" s="121"/>
      <c r="E25" s="121"/>
      <c r="F25" s="121"/>
      <c r="G25" s="121"/>
      <c r="H25" s="40"/>
      <c r="I25" s="40"/>
      <c r="J25" s="40"/>
      <c r="K25" s="40"/>
      <c r="L25" s="40"/>
      <c r="M25" s="40"/>
      <c r="N25" s="88"/>
      <c r="Q25" s="41"/>
      <c r="R25" s="41"/>
      <c r="S25" s="41"/>
      <c r="T25" s="41"/>
      <c r="U25" s="41"/>
      <c r="V25" s="41"/>
      <c r="W25" s="41"/>
      <c r="X25" s="41"/>
      <c r="Y25" s="42"/>
    </row>
    <row r="26" spans="2:25" ht="17.25" customHeight="1" x14ac:dyDescent="0.15">
      <c r="B26" s="93" t="s">
        <v>118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88"/>
    </row>
    <row r="27" spans="2:25" ht="17.25" customHeight="1" x14ac:dyDescent="0.15">
      <c r="B27" s="93" t="s">
        <v>88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88"/>
    </row>
    <row r="28" spans="2:25" ht="17.25" customHeight="1" x14ac:dyDescent="0.15">
      <c r="B28" s="94" t="s">
        <v>89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88"/>
    </row>
    <row r="29" spans="2:25" ht="17.25" customHeight="1" x14ac:dyDescent="0.15">
      <c r="B29" s="99" t="s">
        <v>129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88"/>
    </row>
    <row r="30" spans="2:25" ht="17.25" customHeight="1" x14ac:dyDescent="0.15">
      <c r="B30" s="94" t="s">
        <v>115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88"/>
    </row>
    <row r="31" spans="2:25" ht="17.25" customHeight="1" x14ac:dyDescent="0.15">
      <c r="B31" s="95" t="s">
        <v>90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88"/>
    </row>
    <row r="32" spans="2:25" ht="17.25" customHeight="1" x14ac:dyDescent="0.15">
      <c r="B32" s="94" t="s">
        <v>116</v>
      </c>
      <c r="C32" s="40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88"/>
    </row>
    <row r="33" spans="2:25" ht="17.25" customHeight="1" x14ac:dyDescent="0.15">
      <c r="B33" s="94" t="s">
        <v>91</v>
      </c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88"/>
    </row>
    <row r="34" spans="2:25" ht="17.25" customHeight="1" x14ac:dyDescent="0.15">
      <c r="B34" s="95" t="s">
        <v>92</v>
      </c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88"/>
    </row>
    <row r="35" spans="2:25" s="39" customFormat="1" ht="17.25" customHeight="1" x14ac:dyDescent="0.15">
      <c r="B35" s="95" t="s">
        <v>112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88"/>
      <c r="Q35" s="41"/>
      <c r="R35" s="41"/>
      <c r="S35" s="41"/>
      <c r="T35" s="41"/>
      <c r="U35" s="41"/>
      <c r="V35" s="41"/>
      <c r="W35" s="41"/>
      <c r="X35" s="41"/>
      <c r="Y35" s="42"/>
    </row>
    <row r="36" spans="2:25" ht="17.25" customHeight="1" thickBot="1" x14ac:dyDescent="0.2">
      <c r="B36" s="98" t="s">
        <v>119</v>
      </c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90"/>
    </row>
  </sheetData>
  <customSheetViews>
    <customSheetView guid="{2F5FCF7C-2C50-4A0D-96D9-67097EBE6280}" showGridLines="0" fitToPage="1">
      <pane ySplit="5" topLeftCell="A6" activePane="bottomLeft" state="frozen"/>
      <selection pane="bottomLeft" activeCell="D6" sqref="D6:D7"/>
      <pageMargins left="0.75" right="0.75" top="1" bottom="1" header="0.5" footer="0.5"/>
      <pageSetup paperSize="9" scale="56" orientation="landscape" r:id="rId1"/>
      <headerFooter alignWithMargins="0"/>
    </customSheetView>
  </customSheetViews>
  <mergeCells count="1">
    <mergeCell ref="B17:N17"/>
  </mergeCells>
  <phoneticPr fontId="2" type="noConversion"/>
  <pageMargins left="0.25" right="0.25" top="0.75" bottom="0.75" header="0.3" footer="0.3"/>
  <pageSetup paperSize="9" scale="40" orientation="landscape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27"/>
  <sheetViews>
    <sheetView showGridLines="0" zoomScale="85" zoomScaleNormal="85" workbookViewId="0">
      <pane ySplit="5" topLeftCell="A6" activePane="bottomLeft" state="frozen"/>
      <selection pane="bottomLeft" activeCell="B12" sqref="B12"/>
    </sheetView>
  </sheetViews>
  <sheetFormatPr defaultColWidth="8.88671875" defaultRowHeight="13.5" x14ac:dyDescent="0.15"/>
  <cols>
    <col min="1" max="1" width="3.77734375" style="39" customWidth="1"/>
    <col min="2" max="3" width="11.77734375" style="39" customWidth="1"/>
    <col min="4" max="4" width="13.5546875" style="39" customWidth="1"/>
    <col min="5" max="16" width="11.77734375" style="39" customWidth="1"/>
    <col min="17" max="17" width="15" style="39" customWidth="1"/>
    <col min="18" max="16384" width="8.88671875" style="39"/>
  </cols>
  <sheetData>
    <row r="1" spans="1:17" x14ac:dyDescent="0.15">
      <c r="B1" s="5" t="s">
        <v>63</v>
      </c>
    </row>
    <row r="2" spans="1:17" x14ac:dyDescent="0.15">
      <c r="A2" s="39" t="s">
        <v>153</v>
      </c>
      <c r="B2" s="5"/>
    </row>
    <row r="3" spans="1:17" ht="15" x14ac:dyDescent="0.15">
      <c r="B3" s="28" t="s">
        <v>147</v>
      </c>
      <c r="E3" s="117" t="s">
        <v>141</v>
      </c>
      <c r="N3" s="41"/>
      <c r="O3" s="41"/>
      <c r="P3" s="41"/>
      <c r="Q3" s="42"/>
    </row>
    <row r="4" spans="1:17" ht="14.25" thickBot="1" x14ac:dyDescent="0.2">
      <c r="M4" s="41"/>
      <c r="N4" s="41"/>
      <c r="O4" s="41"/>
      <c r="P4" s="126" t="s">
        <v>37</v>
      </c>
    </row>
    <row r="5" spans="1:17" ht="42" x14ac:dyDescent="0.15">
      <c r="B5" s="83" t="s">
        <v>94</v>
      </c>
      <c r="C5" s="78" t="s">
        <v>95</v>
      </c>
      <c r="D5" s="78" t="s">
        <v>96</v>
      </c>
      <c r="E5" s="78" t="s">
        <v>3</v>
      </c>
      <c r="F5" s="78" t="s">
        <v>97</v>
      </c>
      <c r="G5" s="78" t="s">
        <v>98</v>
      </c>
      <c r="H5" s="78" t="s">
        <v>4</v>
      </c>
      <c r="I5" s="78" t="s">
        <v>104</v>
      </c>
      <c r="J5" s="78" t="s">
        <v>40</v>
      </c>
      <c r="K5" s="79" t="s">
        <v>111</v>
      </c>
      <c r="L5" s="79" t="s">
        <v>106</v>
      </c>
      <c r="M5" s="80" t="s">
        <v>25</v>
      </c>
      <c r="N5" s="80" t="s">
        <v>107</v>
      </c>
      <c r="O5" s="81" t="s">
        <v>151</v>
      </c>
      <c r="P5" s="85" t="s">
        <v>113</v>
      </c>
    </row>
    <row r="6" spans="1:17" x14ac:dyDescent="0.15">
      <c r="B6" s="72" t="s">
        <v>64</v>
      </c>
      <c r="C6" s="29" t="s">
        <v>22</v>
      </c>
      <c r="D6" s="30">
        <v>40909</v>
      </c>
      <c r="E6" s="30">
        <v>44501</v>
      </c>
      <c r="F6" s="30">
        <v>44896</v>
      </c>
      <c r="G6" s="30"/>
      <c r="H6" s="13">
        <v>100</v>
      </c>
      <c r="I6" s="13">
        <v>200</v>
      </c>
      <c r="J6" s="13"/>
      <c r="K6" s="33">
        <v>0</v>
      </c>
      <c r="L6" s="3" t="s">
        <v>18</v>
      </c>
      <c r="M6" s="2" t="s">
        <v>17</v>
      </c>
      <c r="N6" s="2" t="s">
        <v>16</v>
      </c>
      <c r="O6" s="2" t="s">
        <v>16</v>
      </c>
      <c r="P6" s="49" t="s">
        <v>16</v>
      </c>
    </row>
    <row r="7" spans="1:17" x14ac:dyDescent="0.15">
      <c r="B7" s="72" t="s">
        <v>65</v>
      </c>
      <c r="C7" s="29" t="s">
        <v>8</v>
      </c>
      <c r="D7" s="30">
        <v>40183</v>
      </c>
      <c r="E7" s="30">
        <v>44501</v>
      </c>
      <c r="F7" s="30"/>
      <c r="G7" s="30">
        <v>44732</v>
      </c>
      <c r="H7" s="13">
        <v>500</v>
      </c>
      <c r="I7" s="13">
        <v>600</v>
      </c>
      <c r="J7" s="13"/>
      <c r="K7" s="33">
        <v>0</v>
      </c>
      <c r="L7" s="1" t="s">
        <v>9</v>
      </c>
      <c r="M7" s="2" t="s">
        <v>16</v>
      </c>
      <c r="N7" s="2" t="s">
        <v>16</v>
      </c>
      <c r="O7" s="2" t="s">
        <v>16</v>
      </c>
      <c r="P7" s="49" t="s">
        <v>16</v>
      </c>
    </row>
    <row r="8" spans="1:17" x14ac:dyDescent="0.15">
      <c r="B8" s="72"/>
      <c r="C8" s="29"/>
      <c r="D8" s="29"/>
      <c r="E8" s="29"/>
      <c r="F8" s="29"/>
      <c r="G8" s="29"/>
      <c r="H8" s="13"/>
      <c r="I8" s="13"/>
      <c r="J8" s="13"/>
      <c r="K8" s="14"/>
      <c r="L8" s="3"/>
      <c r="M8" s="3"/>
      <c r="N8" s="3"/>
      <c r="O8" s="26"/>
      <c r="P8" s="17"/>
    </row>
    <row r="9" spans="1:17" x14ac:dyDescent="0.15">
      <c r="B9" s="73"/>
      <c r="C9" s="71"/>
      <c r="D9" s="71"/>
      <c r="E9" s="71"/>
      <c r="F9" s="71"/>
      <c r="G9" s="71"/>
      <c r="H9" s="13"/>
      <c r="I9" s="13"/>
      <c r="J9" s="13"/>
      <c r="K9" s="14"/>
      <c r="L9" s="3"/>
      <c r="M9" s="3"/>
      <c r="N9" s="3"/>
      <c r="O9" s="26"/>
      <c r="P9" s="17"/>
    </row>
    <row r="10" spans="1:17" s="5" customFormat="1" ht="14.25" thickBot="1" x14ac:dyDescent="0.2">
      <c r="B10" s="74" t="s">
        <v>82</v>
      </c>
      <c r="C10" s="75"/>
      <c r="D10" s="75"/>
      <c r="E10" s="75"/>
      <c r="F10" s="75"/>
      <c r="G10" s="55"/>
      <c r="H10" s="70">
        <f>SUM(H6:H9)</f>
        <v>600</v>
      </c>
      <c r="I10" s="70">
        <f>SUM(I6:I9)</f>
        <v>800</v>
      </c>
      <c r="J10" s="70">
        <f>SUM(J6:J9)</f>
        <v>0</v>
      </c>
      <c r="K10" s="70">
        <f>SUM(K6:K9)</f>
        <v>0</v>
      </c>
      <c r="L10" s="38"/>
      <c r="M10" s="38"/>
      <c r="N10" s="38"/>
      <c r="O10" s="53"/>
      <c r="P10" s="22"/>
    </row>
    <row r="11" spans="1:17" s="69" customFormat="1" x14ac:dyDescent="0.15">
      <c r="B11" s="61"/>
      <c r="C11" s="61"/>
      <c r="D11" s="61"/>
      <c r="E11" s="61"/>
      <c r="F11" s="61"/>
      <c r="G11" s="61"/>
      <c r="H11" s="76"/>
      <c r="I11" s="77"/>
      <c r="J11" s="77"/>
      <c r="K11" s="76"/>
      <c r="L11" s="64"/>
      <c r="M11" s="64"/>
      <c r="N11" s="64"/>
      <c r="O11" s="64"/>
      <c r="P11" s="67"/>
    </row>
    <row r="12" spans="1:17" ht="14.25" thickBot="1" x14ac:dyDescent="0.2">
      <c r="B12" s="116" t="s">
        <v>139</v>
      </c>
    </row>
    <row r="13" spans="1:17" ht="17.25" thickBot="1" x14ac:dyDescent="0.2">
      <c r="B13" s="128" t="s">
        <v>110</v>
      </c>
      <c r="C13" s="129"/>
      <c r="D13" s="129"/>
      <c r="E13" s="129"/>
      <c r="F13" s="129"/>
      <c r="G13" s="129"/>
      <c r="H13" s="129"/>
      <c r="I13" s="129"/>
      <c r="J13" s="129"/>
      <c r="K13" s="129"/>
      <c r="L13" s="130"/>
    </row>
    <row r="14" spans="1:17" ht="16.5" x14ac:dyDescent="0.15">
      <c r="B14" s="96" t="s">
        <v>66</v>
      </c>
      <c r="C14" s="86"/>
      <c r="D14" s="86"/>
      <c r="E14" s="86"/>
      <c r="F14" s="86"/>
      <c r="G14" s="86"/>
      <c r="H14" s="86"/>
      <c r="I14" s="86"/>
      <c r="J14" s="86"/>
      <c r="K14" s="86"/>
      <c r="L14" s="87"/>
    </row>
    <row r="15" spans="1:17" ht="16.5" x14ac:dyDescent="0.15">
      <c r="B15" s="92" t="s">
        <v>148</v>
      </c>
      <c r="C15" s="40"/>
      <c r="D15" s="40"/>
      <c r="E15" s="40"/>
      <c r="F15" s="40"/>
      <c r="G15" s="40"/>
      <c r="H15" s="40"/>
      <c r="I15" s="40"/>
      <c r="J15" s="40"/>
      <c r="K15" s="40"/>
      <c r="L15" s="88"/>
    </row>
    <row r="16" spans="1:17" ht="16.5" x14ac:dyDescent="0.15">
      <c r="B16" s="92" t="s">
        <v>117</v>
      </c>
      <c r="C16" s="40"/>
      <c r="D16" s="40"/>
      <c r="E16" s="40"/>
      <c r="F16" s="40"/>
      <c r="G16" s="40"/>
      <c r="H16" s="40"/>
      <c r="I16" s="40"/>
      <c r="J16" s="40"/>
      <c r="K16" s="40"/>
      <c r="L16" s="88"/>
    </row>
    <row r="17" spans="2:12" ht="16.5" x14ac:dyDescent="0.15">
      <c r="B17" s="93" t="s">
        <v>118</v>
      </c>
      <c r="C17" s="40"/>
      <c r="D17" s="40"/>
      <c r="E17" s="40"/>
      <c r="F17" s="40"/>
      <c r="G17" s="40"/>
      <c r="H17" s="40"/>
      <c r="I17" s="40"/>
      <c r="J17" s="40"/>
      <c r="K17" s="40"/>
      <c r="L17" s="88"/>
    </row>
    <row r="18" spans="2:12" ht="16.5" x14ac:dyDescent="0.15">
      <c r="B18" s="93" t="s">
        <v>88</v>
      </c>
      <c r="C18" s="40"/>
      <c r="D18" s="40"/>
      <c r="E18" s="40"/>
      <c r="F18" s="40"/>
      <c r="G18" s="40"/>
      <c r="H18" s="40"/>
      <c r="I18" s="40"/>
      <c r="J18" s="40"/>
      <c r="K18" s="40"/>
      <c r="L18" s="88"/>
    </row>
    <row r="19" spans="2:12" ht="16.5" x14ac:dyDescent="0.15">
      <c r="B19" s="94" t="s">
        <v>89</v>
      </c>
      <c r="C19" s="40"/>
      <c r="D19" s="40"/>
      <c r="E19" s="40"/>
      <c r="F19" s="40"/>
      <c r="G19" s="40"/>
      <c r="H19" s="40"/>
      <c r="I19" s="40"/>
      <c r="J19" s="40"/>
      <c r="K19" s="40"/>
      <c r="L19" s="88"/>
    </row>
    <row r="20" spans="2:12" ht="16.5" x14ac:dyDescent="0.15">
      <c r="B20" s="99" t="s">
        <v>129</v>
      </c>
      <c r="C20" s="40"/>
      <c r="D20" s="40"/>
      <c r="E20" s="40"/>
      <c r="F20" s="40"/>
      <c r="G20" s="40"/>
      <c r="H20" s="40"/>
      <c r="I20" s="40"/>
      <c r="J20" s="40"/>
      <c r="K20" s="40"/>
      <c r="L20" s="88"/>
    </row>
    <row r="21" spans="2:12" ht="16.5" x14ac:dyDescent="0.15">
      <c r="B21" s="94" t="s">
        <v>115</v>
      </c>
      <c r="C21" s="40"/>
      <c r="D21" s="40"/>
      <c r="E21" s="40"/>
      <c r="F21" s="40"/>
      <c r="G21" s="40"/>
      <c r="H21" s="40"/>
      <c r="I21" s="40"/>
      <c r="J21" s="40"/>
      <c r="K21" s="40"/>
      <c r="L21" s="88"/>
    </row>
    <row r="22" spans="2:12" ht="16.5" x14ac:dyDescent="0.15">
      <c r="B22" s="95" t="s">
        <v>90</v>
      </c>
      <c r="C22" s="40"/>
      <c r="D22" s="40"/>
      <c r="E22" s="40"/>
      <c r="F22" s="40"/>
      <c r="G22" s="40"/>
      <c r="H22" s="40"/>
      <c r="I22" s="40"/>
      <c r="J22" s="40"/>
      <c r="K22" s="40"/>
      <c r="L22" s="88"/>
    </row>
    <row r="23" spans="2:12" ht="16.5" x14ac:dyDescent="0.15">
      <c r="B23" s="94" t="s">
        <v>116</v>
      </c>
      <c r="C23" s="40"/>
      <c r="D23" s="40"/>
      <c r="E23" s="40"/>
      <c r="F23" s="40"/>
      <c r="G23" s="40"/>
      <c r="H23" s="40"/>
      <c r="I23" s="40"/>
      <c r="J23" s="40"/>
      <c r="K23" s="40"/>
      <c r="L23" s="88"/>
    </row>
    <row r="24" spans="2:12" ht="16.5" x14ac:dyDescent="0.15">
      <c r="B24" s="94" t="s">
        <v>91</v>
      </c>
      <c r="C24" s="40"/>
      <c r="D24" s="40"/>
      <c r="E24" s="40"/>
      <c r="F24" s="40"/>
      <c r="G24" s="40"/>
      <c r="H24" s="40"/>
      <c r="I24" s="40"/>
      <c r="J24" s="40"/>
      <c r="K24" s="40"/>
      <c r="L24" s="88"/>
    </row>
    <row r="25" spans="2:12" ht="16.5" x14ac:dyDescent="0.15">
      <c r="B25" s="95" t="s">
        <v>92</v>
      </c>
      <c r="C25" s="40"/>
      <c r="D25" s="40"/>
      <c r="E25" s="40"/>
      <c r="F25" s="40"/>
      <c r="G25" s="40"/>
      <c r="H25" s="40"/>
      <c r="I25" s="40"/>
      <c r="J25" s="40"/>
      <c r="K25" s="40"/>
      <c r="L25" s="88"/>
    </row>
    <row r="26" spans="2:12" ht="16.5" x14ac:dyDescent="0.15">
      <c r="B26" s="95" t="s">
        <v>112</v>
      </c>
      <c r="C26" s="40"/>
      <c r="D26" s="40"/>
      <c r="E26" s="40"/>
      <c r="F26" s="40"/>
      <c r="G26" s="40"/>
      <c r="H26" s="40"/>
      <c r="I26" s="40"/>
      <c r="J26" s="40"/>
      <c r="K26" s="40"/>
      <c r="L26" s="88"/>
    </row>
    <row r="27" spans="2:12" ht="17.25" thickBot="1" x14ac:dyDescent="0.2">
      <c r="B27" s="98" t="s">
        <v>119</v>
      </c>
      <c r="C27" s="89"/>
      <c r="D27" s="89"/>
      <c r="E27" s="89"/>
      <c r="F27" s="89"/>
      <c r="G27" s="89"/>
      <c r="H27" s="89"/>
      <c r="I27" s="89"/>
      <c r="J27" s="89"/>
      <c r="K27" s="89"/>
      <c r="L27" s="90"/>
    </row>
  </sheetData>
  <mergeCells count="1">
    <mergeCell ref="B13:L13"/>
  </mergeCells>
  <phoneticPr fontId="2" type="noConversion"/>
  <pageMargins left="0.25" right="0.25" top="0.75" bottom="0.75" header="0.3" footer="0.3"/>
  <pageSetup paperSize="9" scale="64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31"/>
  <sheetViews>
    <sheetView showGridLines="0" zoomScale="85" zoomScaleNormal="85" workbookViewId="0">
      <pane ySplit="5" topLeftCell="A6" activePane="bottomLeft" state="frozen"/>
      <selection pane="bottomLeft" activeCell="F37" sqref="F37"/>
    </sheetView>
  </sheetViews>
  <sheetFormatPr defaultColWidth="8.88671875" defaultRowHeight="13.5" x14ac:dyDescent="0.15"/>
  <cols>
    <col min="1" max="1" width="3.77734375" style="39" customWidth="1"/>
    <col min="2" max="3" width="14.33203125" style="39" customWidth="1"/>
    <col min="4" max="5" width="11.77734375" style="39" customWidth="1"/>
    <col min="6" max="6" width="11.88671875" style="39" customWidth="1"/>
    <col min="7" max="20" width="11.77734375" style="39" customWidth="1"/>
    <col min="21" max="21" width="15" style="4" customWidth="1"/>
    <col min="22" max="16384" width="8.88671875" style="4"/>
  </cols>
  <sheetData>
    <row r="1" spans="2:20" x14ac:dyDescent="0.15">
      <c r="B1" s="5" t="s">
        <v>39</v>
      </c>
    </row>
    <row r="2" spans="2:20" x14ac:dyDescent="0.15">
      <c r="B2" s="5"/>
    </row>
    <row r="3" spans="2:20" ht="15" customHeight="1" x14ac:dyDescent="0.15">
      <c r="B3" s="28" t="s">
        <v>149</v>
      </c>
      <c r="E3" s="117" t="s">
        <v>141</v>
      </c>
    </row>
    <row r="4" spans="2:20" ht="14.25" thickBot="1" x14ac:dyDescent="0.2">
      <c r="T4" s="126" t="s">
        <v>42</v>
      </c>
    </row>
    <row r="5" spans="2:20" ht="53.25" customHeight="1" x14ac:dyDescent="0.15">
      <c r="B5" s="83" t="s">
        <v>2</v>
      </c>
      <c r="C5" s="78" t="s">
        <v>24</v>
      </c>
      <c r="D5" s="80" t="s">
        <v>84</v>
      </c>
      <c r="E5" s="78" t="s">
        <v>94</v>
      </c>
      <c r="F5" s="80" t="s">
        <v>134</v>
      </c>
      <c r="G5" s="78" t="s">
        <v>95</v>
      </c>
      <c r="H5" s="78" t="s">
        <v>96</v>
      </c>
      <c r="I5" s="78" t="s">
        <v>3</v>
      </c>
      <c r="J5" s="78" t="s">
        <v>97</v>
      </c>
      <c r="K5" s="78" t="s">
        <v>98</v>
      </c>
      <c r="L5" s="78" t="s">
        <v>4</v>
      </c>
      <c r="M5" s="78" t="s">
        <v>104</v>
      </c>
      <c r="N5" s="78" t="s">
        <v>40</v>
      </c>
      <c r="O5" s="79" t="s">
        <v>111</v>
      </c>
      <c r="P5" s="79" t="s">
        <v>106</v>
      </c>
      <c r="Q5" s="80" t="s">
        <v>25</v>
      </c>
      <c r="R5" s="80" t="s">
        <v>107</v>
      </c>
      <c r="S5" s="81" t="s">
        <v>151</v>
      </c>
      <c r="T5" s="85" t="s">
        <v>113</v>
      </c>
    </row>
    <row r="6" spans="2:20" x14ac:dyDescent="0.15">
      <c r="B6" s="72" t="s">
        <v>13</v>
      </c>
      <c r="C6" s="29" t="s">
        <v>46</v>
      </c>
      <c r="D6" s="2" t="s">
        <v>85</v>
      </c>
      <c r="E6" s="29" t="s">
        <v>34</v>
      </c>
      <c r="F6" s="2" t="s">
        <v>136</v>
      </c>
      <c r="G6" s="29" t="s">
        <v>23</v>
      </c>
      <c r="H6" s="30">
        <v>40634</v>
      </c>
      <c r="I6" s="30">
        <v>44197</v>
      </c>
      <c r="J6" s="30">
        <v>44531</v>
      </c>
      <c r="K6" s="30"/>
      <c r="L6" s="13">
        <v>100</v>
      </c>
      <c r="M6" s="13">
        <v>200</v>
      </c>
      <c r="N6" s="13"/>
      <c r="O6" s="14">
        <v>0</v>
      </c>
      <c r="P6" s="3" t="s">
        <v>18</v>
      </c>
      <c r="Q6" s="2" t="s">
        <v>17</v>
      </c>
      <c r="R6" s="2" t="s">
        <v>16</v>
      </c>
      <c r="S6" s="2" t="s">
        <v>16</v>
      </c>
      <c r="T6" s="49" t="s">
        <v>16</v>
      </c>
    </row>
    <row r="7" spans="2:20" x14ac:dyDescent="0.15">
      <c r="B7" s="72" t="s">
        <v>15</v>
      </c>
      <c r="C7" s="29" t="s">
        <v>48</v>
      </c>
      <c r="D7" s="2" t="s">
        <v>86</v>
      </c>
      <c r="E7" s="29" t="s">
        <v>35</v>
      </c>
      <c r="F7" s="2" t="s">
        <v>135</v>
      </c>
      <c r="G7" s="29" t="s">
        <v>8</v>
      </c>
      <c r="H7" s="30">
        <v>41551</v>
      </c>
      <c r="I7" s="30">
        <v>44501</v>
      </c>
      <c r="J7" s="30"/>
      <c r="K7" s="30">
        <v>44377</v>
      </c>
      <c r="L7" s="13">
        <v>500</v>
      </c>
      <c r="M7" s="13">
        <v>10</v>
      </c>
      <c r="N7" s="13">
        <v>500</v>
      </c>
      <c r="O7" s="14">
        <v>0</v>
      </c>
      <c r="P7" s="1" t="s">
        <v>9</v>
      </c>
      <c r="Q7" s="2" t="s">
        <v>16</v>
      </c>
      <c r="R7" s="2" t="s">
        <v>16</v>
      </c>
      <c r="S7" s="2" t="s">
        <v>16</v>
      </c>
      <c r="T7" s="49" t="s">
        <v>16</v>
      </c>
    </row>
    <row r="8" spans="2:20" x14ac:dyDescent="0.15">
      <c r="B8" s="107"/>
      <c r="C8" s="29"/>
      <c r="D8" s="2"/>
      <c r="E8" s="29"/>
      <c r="F8" s="29"/>
      <c r="G8" s="29"/>
      <c r="H8" s="29"/>
      <c r="I8" s="29"/>
      <c r="J8" s="29"/>
      <c r="K8" s="29"/>
      <c r="L8" s="30"/>
      <c r="M8" s="30"/>
      <c r="N8" s="30"/>
      <c r="O8" s="14"/>
      <c r="P8" s="1"/>
      <c r="Q8" s="29"/>
      <c r="R8" s="29"/>
      <c r="S8" s="50"/>
      <c r="T8" s="17"/>
    </row>
    <row r="9" spans="2:20" x14ac:dyDescent="0.15">
      <c r="B9" s="107"/>
      <c r="C9" s="29"/>
      <c r="D9" s="2"/>
      <c r="E9" s="29"/>
      <c r="F9" s="29"/>
      <c r="G9" s="29"/>
      <c r="H9" s="29"/>
      <c r="I9" s="29"/>
      <c r="J9" s="29"/>
      <c r="K9" s="29"/>
      <c r="L9" s="30"/>
      <c r="M9" s="30"/>
      <c r="N9" s="30"/>
      <c r="O9" s="14"/>
      <c r="P9" s="3"/>
      <c r="Q9" s="29"/>
      <c r="R9" s="29"/>
      <c r="S9" s="50"/>
      <c r="T9" s="17"/>
    </row>
    <row r="10" spans="2:20" x14ac:dyDescent="0.15">
      <c r="B10" s="107"/>
      <c r="C10" s="29"/>
      <c r="D10" s="2"/>
      <c r="E10" s="29"/>
      <c r="F10" s="29"/>
      <c r="G10" s="29"/>
      <c r="H10" s="29"/>
      <c r="I10" s="29"/>
      <c r="J10" s="29"/>
      <c r="K10" s="29"/>
      <c r="L10" s="30"/>
      <c r="M10" s="30"/>
      <c r="N10" s="30"/>
      <c r="O10" s="14"/>
      <c r="P10" s="3"/>
      <c r="Q10" s="29"/>
      <c r="R10" s="29"/>
      <c r="S10" s="50"/>
      <c r="T10" s="17"/>
    </row>
    <row r="11" spans="2:20" x14ac:dyDescent="0.15">
      <c r="B11" s="107"/>
      <c r="C11" s="29"/>
      <c r="D11" s="2"/>
      <c r="E11" s="29"/>
      <c r="F11" s="29"/>
      <c r="G11" s="29"/>
      <c r="H11" s="29"/>
      <c r="I11" s="29"/>
      <c r="J11" s="29"/>
      <c r="K11" s="29"/>
      <c r="L11" s="30"/>
      <c r="M11" s="30"/>
      <c r="N11" s="30"/>
      <c r="O11" s="14"/>
      <c r="P11" s="3"/>
      <c r="Q11" s="29"/>
      <c r="R11" s="29"/>
      <c r="S11" s="50"/>
      <c r="T11" s="17"/>
    </row>
    <row r="12" spans="2:20" x14ac:dyDescent="0.15">
      <c r="B12" s="107"/>
      <c r="C12" s="29"/>
      <c r="D12" s="2"/>
      <c r="E12" s="29"/>
      <c r="F12" s="29"/>
      <c r="G12" s="29"/>
      <c r="H12" s="29"/>
      <c r="I12" s="29"/>
      <c r="J12" s="29"/>
      <c r="K12" s="29"/>
      <c r="L12" s="30"/>
      <c r="M12" s="30"/>
      <c r="N12" s="30"/>
      <c r="O12" s="14"/>
      <c r="P12" s="3"/>
      <c r="Q12" s="29"/>
      <c r="R12" s="29"/>
      <c r="S12" s="50"/>
      <c r="T12" s="17"/>
    </row>
    <row r="13" spans="2:20" ht="14.25" thickBot="1" x14ac:dyDescent="0.2">
      <c r="B13" s="74"/>
      <c r="C13" s="55" t="s">
        <v>44</v>
      </c>
      <c r="D13" s="55"/>
      <c r="E13" s="36"/>
      <c r="F13" s="36"/>
      <c r="G13" s="36"/>
      <c r="H13" s="36"/>
      <c r="I13" s="36"/>
      <c r="J13" s="36"/>
      <c r="K13" s="36"/>
      <c r="L13" s="24">
        <f>SUM(L6:L12)</f>
        <v>600</v>
      </c>
      <c r="M13" s="48">
        <f>SUM(M6:M12)</f>
        <v>210</v>
      </c>
      <c r="N13" s="48">
        <f>SUM(N6:N12)</f>
        <v>500</v>
      </c>
      <c r="O13" s="24">
        <f>SUM(O6:O12)</f>
        <v>0</v>
      </c>
      <c r="P13" s="38"/>
      <c r="Q13" s="21"/>
      <c r="R13" s="25"/>
      <c r="S13" s="51"/>
      <c r="T13" s="22"/>
    </row>
    <row r="14" spans="2:20" s="6" customFormat="1" x14ac:dyDescent="0.15"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76"/>
      <c r="M14" s="77"/>
      <c r="N14" s="77"/>
      <c r="O14" s="76"/>
      <c r="P14" s="64"/>
      <c r="Q14" s="66"/>
      <c r="R14" s="67"/>
      <c r="S14" s="67"/>
      <c r="T14" s="67"/>
    </row>
    <row r="15" spans="2:20" ht="14.25" thickBot="1" x14ac:dyDescent="0.2">
      <c r="B15" s="116" t="s">
        <v>139</v>
      </c>
    </row>
    <row r="16" spans="2:20" ht="17.25" thickBot="1" x14ac:dyDescent="0.2">
      <c r="B16" s="128" t="s">
        <v>110</v>
      </c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30"/>
    </row>
    <row r="17" spans="2:13" ht="16.5" x14ac:dyDescent="0.15">
      <c r="B17" s="91" t="s">
        <v>150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2:13" s="39" customFormat="1" ht="16.5" x14ac:dyDescent="0.15">
      <c r="B18" s="92" t="s">
        <v>130</v>
      </c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88"/>
    </row>
    <row r="19" spans="2:13" ht="16.5" x14ac:dyDescent="0.15">
      <c r="B19" s="92" t="s">
        <v>117</v>
      </c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88"/>
    </row>
    <row r="20" spans="2:13" s="39" customFormat="1" ht="16.5" x14ac:dyDescent="0.15">
      <c r="B20" s="106" t="s">
        <v>133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88"/>
    </row>
    <row r="21" spans="2:13" ht="16.5" x14ac:dyDescent="0.15">
      <c r="B21" s="93" t="s">
        <v>118</v>
      </c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88"/>
    </row>
    <row r="22" spans="2:13" ht="16.5" x14ac:dyDescent="0.15">
      <c r="B22" s="93" t="s">
        <v>88</v>
      </c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88"/>
    </row>
    <row r="23" spans="2:13" ht="16.5" x14ac:dyDescent="0.15">
      <c r="B23" s="94" t="s">
        <v>89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88"/>
    </row>
    <row r="24" spans="2:13" ht="16.5" x14ac:dyDescent="0.15">
      <c r="B24" s="99" t="s">
        <v>129</v>
      </c>
      <c r="C24" s="40"/>
      <c r="D24" s="40"/>
      <c r="E24" s="40"/>
      <c r="F24" s="40"/>
      <c r="G24" s="40" t="s">
        <v>140</v>
      </c>
      <c r="H24" s="40"/>
      <c r="I24" s="40"/>
      <c r="J24" s="40"/>
      <c r="K24" s="40"/>
      <c r="L24" s="40"/>
      <c r="M24" s="88"/>
    </row>
    <row r="25" spans="2:13" ht="16.5" x14ac:dyDescent="0.15">
      <c r="B25" s="94" t="s">
        <v>115</v>
      </c>
      <c r="C25" s="40"/>
      <c r="D25" s="40"/>
      <c r="E25" s="40"/>
      <c r="F25" s="40"/>
      <c r="G25" s="40" t="s">
        <v>140</v>
      </c>
      <c r="H25" s="40"/>
      <c r="I25" s="40"/>
      <c r="J25" s="40"/>
      <c r="K25" s="40"/>
      <c r="L25" s="40"/>
      <c r="M25" s="88"/>
    </row>
    <row r="26" spans="2:13" ht="16.5" x14ac:dyDescent="0.15">
      <c r="B26" s="95" t="s">
        <v>90</v>
      </c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88"/>
    </row>
    <row r="27" spans="2:13" ht="16.5" x14ac:dyDescent="0.15">
      <c r="B27" s="94" t="s">
        <v>116</v>
      </c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88"/>
    </row>
    <row r="28" spans="2:13" ht="16.5" x14ac:dyDescent="0.15">
      <c r="B28" s="94" t="s">
        <v>91</v>
      </c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88"/>
    </row>
    <row r="29" spans="2:13" ht="16.5" x14ac:dyDescent="0.15">
      <c r="B29" s="95" t="s">
        <v>92</v>
      </c>
      <c r="C29" s="40"/>
      <c r="D29" s="40"/>
      <c r="E29" s="40"/>
      <c r="F29" s="40"/>
      <c r="G29" s="40"/>
      <c r="H29" s="40"/>
      <c r="I29" s="40"/>
      <c r="J29" s="40"/>
      <c r="K29" s="40"/>
      <c r="L29" s="40"/>
      <c r="M29" s="88"/>
    </row>
    <row r="30" spans="2:13" ht="16.5" x14ac:dyDescent="0.15">
      <c r="B30" s="95" t="s">
        <v>112</v>
      </c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88"/>
    </row>
    <row r="31" spans="2:13" ht="17.25" thickBot="1" x14ac:dyDescent="0.2">
      <c r="B31" s="98" t="s">
        <v>119</v>
      </c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90"/>
    </row>
  </sheetData>
  <customSheetViews>
    <customSheetView guid="{2F5FCF7C-2C50-4A0D-96D9-67097EBE6280}" showGridLines="0" fitToPage="1">
      <pane ySplit="5" topLeftCell="A6" activePane="bottomLeft" state="frozen"/>
      <selection pane="bottomLeft" activeCell="E26" sqref="E26"/>
      <pageMargins left="0.75" right="0.75" top="1" bottom="1" header="0.5" footer="0.5"/>
      <pageSetup paperSize="9" scale="58" orientation="landscape" r:id="rId1"/>
      <headerFooter alignWithMargins="0"/>
    </customSheetView>
  </customSheetViews>
  <mergeCells count="1">
    <mergeCell ref="B16:M16"/>
  </mergeCells>
  <phoneticPr fontId="2" type="noConversion"/>
  <pageMargins left="0.25" right="0.25" top="0.75" bottom="0.75" header="0.3" footer="0.3"/>
  <pageSetup paperSize="9" scale="50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1</vt:lpstr>
      <vt:lpstr>1-1</vt:lpstr>
      <vt:lpstr>2</vt:lpstr>
      <vt:lpstr>3</vt:lpstr>
      <vt:lpstr>4</vt:lpstr>
    </vt:vector>
  </TitlesOfParts>
  <Company>한국벤처투자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박은경</dc:creator>
  <cp:lastModifiedBy>user</cp:lastModifiedBy>
  <cp:lastPrinted>2024-01-30T05:00:59Z</cp:lastPrinted>
  <dcterms:created xsi:type="dcterms:W3CDTF">2008-02-27T01:11:14Z</dcterms:created>
  <dcterms:modified xsi:type="dcterms:W3CDTF">2024-05-31T06:07:22Z</dcterms:modified>
</cp:coreProperties>
</file>